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5" windowWidth="14805" windowHeight="7830" tabRatio="847" activeTab="2"/>
  </bookViews>
  <sheets>
    <sheet name="04-02-2019" sheetId="1" r:id="rId1"/>
    <sheet name="05-02-2019" sheetId="2" r:id="rId2"/>
    <sheet name="06-02-2019" sheetId="3" r:id="rId3"/>
    <sheet name="07-02-2019" sheetId="4" r:id="rId4"/>
    <sheet name="08-02-2019" sheetId="5" r:id="rId5"/>
  </sheets>
  <definedNames>
    <definedName name="_xlnm._FilterDatabase" localSheetId="0" hidden="1">'04-02-2019'!$A$4:$WVF$43</definedName>
    <definedName name="_xlnm._FilterDatabase" localSheetId="1" hidden="1">'05-02-2019'!$A$4:$WVX$29</definedName>
    <definedName name="_xlnm._FilterDatabase" localSheetId="2" hidden="1">'06-02-2019'!$A$4:$WVX$30</definedName>
    <definedName name="_xlnm._FilterDatabase" localSheetId="3" hidden="1">'07-02-2019'!$A$4:$WVX$51</definedName>
    <definedName name="_xlnm._FilterDatabase" localSheetId="4" hidden="1">'08-02-2019'!$A$4:$R$37</definedName>
    <definedName name="OLE_LINK1" localSheetId="1">'05-02-2019'!#REF!</definedName>
  </definedNames>
  <calcPr calcId="144525"/>
</workbook>
</file>

<file path=xl/calcChain.xml><?xml version="1.0" encoding="utf-8"?>
<calcChain xmlns="http://schemas.openxmlformats.org/spreadsheetml/2006/main">
  <c r="A13" i="5" l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6" i="5"/>
  <c r="A7" i="5" s="1"/>
  <c r="A8" i="5" s="1"/>
  <c r="A9" i="5" s="1"/>
  <c r="A10" i="5" s="1"/>
  <c r="A11" i="5" s="1"/>
  <c r="F3" i="5" l="1"/>
  <c r="G36" i="5" l="1"/>
  <c r="G35" i="5"/>
  <c r="G31" i="5"/>
  <c r="G27" i="5"/>
  <c r="G23" i="5"/>
  <c r="G19" i="5"/>
  <c r="G15" i="5"/>
  <c r="G11" i="5"/>
  <c r="G7" i="5"/>
  <c r="G34" i="5"/>
  <c r="G30" i="5"/>
  <c r="G26" i="5"/>
  <c r="G22" i="5"/>
  <c r="G18" i="5"/>
  <c r="G14" i="5"/>
  <c r="G10" i="5"/>
  <c r="G6" i="5"/>
  <c r="G37" i="5"/>
  <c r="G33" i="5"/>
  <c r="G29" i="5"/>
  <c r="G25" i="5"/>
  <c r="G21" i="5"/>
  <c r="G17" i="5"/>
  <c r="G13" i="5"/>
  <c r="G9" i="5"/>
  <c r="G5" i="5"/>
  <c r="G32" i="5"/>
  <c r="G28" i="5"/>
  <c r="G24" i="5"/>
  <c r="G20" i="5"/>
  <c r="G16" i="5"/>
  <c r="G12" i="5"/>
  <c r="G8" i="5"/>
</calcChain>
</file>

<file path=xl/sharedStrings.xml><?xml version="1.0" encoding="utf-8"?>
<sst xmlns="http://schemas.openxmlformats.org/spreadsheetml/2006/main" count="1105" uniqueCount="95">
  <si>
    <t>Format for reporting of all transaction in debt and money market securities</t>
  </si>
  <si>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</si>
  <si>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</si>
  <si>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</si>
  <si>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</si>
  <si>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</si>
  <si>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</si>
  <si>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</si>
  <si>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</si>
  <si>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</si>
  <si>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</si>
  <si>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</si>
  <si>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</si>
  <si>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</si>
  <si>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</si>
  <si>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</si>
  <si>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</si>
  <si>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IDBI Mutual Fund</t>
  </si>
  <si>
    <t>IDBI DYNAMIC BOND FUND</t>
  </si>
  <si>
    <t>IDBI GILT FUND</t>
  </si>
  <si>
    <t>IDBI LIQUID FUND</t>
  </si>
  <si>
    <t>IDBI SHORT TERM BOND FUND</t>
  </si>
  <si>
    <t>IDBI DIVERSIFIED EQUITY FUND</t>
  </si>
  <si>
    <t>IDBI Credit Risk Fund</t>
  </si>
  <si>
    <t>IDBI Equity Advantage Fund</t>
  </si>
  <si>
    <t>IDBI Focused 30 Equity Fund</t>
  </si>
  <si>
    <t>IDBI GOLD FUND</t>
  </si>
  <si>
    <t>IDBI BANKING &amp; FINANCIAL SERVICES FUND</t>
  </si>
  <si>
    <t>IDBI Gold ETF Fund</t>
  </si>
  <si>
    <t>IDBI LONG TERM VALUE FUND</t>
  </si>
  <si>
    <t>IDBI NIFTY INDEX FUND</t>
  </si>
  <si>
    <t>IDBI MIDCAP FUND</t>
  </si>
  <si>
    <t>IDBI Equity Savings Fund</t>
  </si>
  <si>
    <t>IDBI NIFTY JUNIOR INDEX FUND</t>
  </si>
  <si>
    <t>IDBI Hybrid Equity Fund</t>
  </si>
  <si>
    <t>IDBI SMALL CAP FUND</t>
  </si>
  <si>
    <t>IDBI INDIA TOP 100 EQUITY FUND</t>
  </si>
  <si>
    <t>IDBI UNCLAIMED REDEMPTION &amp; DIVIDEND FUND</t>
  </si>
  <si>
    <t>IDBI ULTRA SHORT TERM FUND</t>
  </si>
  <si>
    <t>IDBI DIVIDEND YIELD FUND</t>
  </si>
  <si>
    <t>07.17 GS 08 JAN 2028</t>
  </si>
  <si>
    <t>IN0020170174</t>
  </si>
  <si>
    <t>07.32 GS 28 JAN 2024</t>
  </si>
  <si>
    <t>IN0020180488</t>
  </si>
  <si>
    <t>07.26 GS 14 JAN 2029</t>
  </si>
  <si>
    <t>IN0020180454</t>
  </si>
  <si>
    <t>Indian Railways Finance Corporation Ltd CP (25 APR 2019)</t>
  </si>
  <si>
    <t>INE053F14138</t>
  </si>
  <si>
    <t>Axis Finance Ltd CP (08 FEB 2019)</t>
  </si>
  <si>
    <t>INE891K14GZ0</t>
  </si>
  <si>
    <t>IDFC Bank CD (04 APR 2019)</t>
  </si>
  <si>
    <t>INE092T16IL7</t>
  </si>
  <si>
    <t>Tata Projects Ltd CP (14 MAR 2019)</t>
  </si>
  <si>
    <t>INE725H14715</t>
  </si>
  <si>
    <t>Rural Electrification Corporation Ltd CP (30 APR 2019)</t>
  </si>
  <si>
    <t>INE020B14573</t>
  </si>
  <si>
    <t>TREPS - 05FEB2019</t>
  </si>
  <si>
    <t>HDFC Ltd CP (14 FEB 2019)</t>
  </si>
  <si>
    <t>INE001A14SE7</t>
  </si>
  <si>
    <t>HDFC Ltd CP (18 FEB 2019)</t>
  </si>
  <si>
    <t>INE001A14SF4</t>
  </si>
  <si>
    <t>IDFC Bank CD (14 JUN 2019)</t>
  </si>
  <si>
    <t>INE092T16IU8</t>
  </si>
  <si>
    <t>Tata Projects Ltd CP (26 APR 2019)</t>
  </si>
  <si>
    <t>INE725H14749</t>
  </si>
  <si>
    <t>TREPS - 06FEB2019</t>
  </si>
  <si>
    <t>GIC Housing Finance Ltd CP (27 FEB 2019)</t>
  </si>
  <si>
    <t>INE289B14EC0</t>
  </si>
  <si>
    <t>TREPS - 07FEB2019</t>
  </si>
  <si>
    <t>IndusInd Bank CD (26 FEB 2019)</t>
  </si>
  <si>
    <t>INE095A16XJ3</t>
  </si>
  <si>
    <t>Indian Oil Corp Ltd CP (10 APR 2019)</t>
  </si>
  <si>
    <t>INE242A14KQ8</t>
  </si>
  <si>
    <t>Power Finance Corporation Ltd CP (25 FEB 2019)</t>
  </si>
  <si>
    <t>INE134E14AH9</t>
  </si>
  <si>
    <t>NTPC Limited CP (08 APR 2019)</t>
  </si>
  <si>
    <t>INE733E14278</t>
  </si>
  <si>
    <t>TREPS - 08FEB2019</t>
  </si>
  <si>
    <t>AXIS BANK CD (08 APR 2019)</t>
  </si>
  <si>
    <t>INE238A166I8</t>
  </si>
  <si>
    <t>HDFC Ltd CP (04 APR 2019)</t>
  </si>
  <si>
    <t>INE001A14UN4</t>
  </si>
  <si>
    <t>Canara Bank CD (04 APR 2019)</t>
  </si>
  <si>
    <t>INE476A16RU4</t>
  </si>
  <si>
    <t>045 DCMB 18032019</t>
  </si>
  <si>
    <t>IN002018U076</t>
  </si>
  <si>
    <t>TREPS - 11FEB2019</t>
  </si>
  <si>
    <t>NABARD CP (01 MAR 2019)</t>
  </si>
  <si>
    <t>INE261F14ER8</t>
  </si>
  <si>
    <t>Market Trade</t>
  </si>
  <si>
    <t>T+1</t>
  </si>
  <si>
    <t>T+0</t>
  </si>
  <si>
    <t xml:space="preserve">Market Trade </t>
  </si>
  <si>
    <t>Interscheme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</si>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</sst>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[$-409]d\-mmm\-yy;@"/>
    <numFmt numFmtId="166" formatCode="#,##0.0000"/>
    <numFmt numFmtId="167" formatCode="0.0000%"/>
    <numFmt numFmtId="168" formatCode="0.00000000%"/>
    <numFmt numFmtId="169" formatCode="0.00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Font="1"/>
    <xf numFmtId="0" fontId="0" fillId="0" borderId="0" xfId="0" applyFont="1" applyFill="1"/>
    <xf numFmtId="15" fontId="0" fillId="0" borderId="0" xfId="0" applyNumberFormat="1" applyFont="1"/>
    <xf numFmtId="0" fontId="0" fillId="0" borderId="1" xfId="0" applyFont="1" applyBorder="1"/>
    <xf numFmtId="0" fontId="0" fillId="0" borderId="1" xfId="0" applyFont="1" applyFill="1" applyBorder="1"/>
    <xf numFmtId="15" fontId="0" fillId="0" borderId="1" xfId="0" applyNumberFormat="1" applyFont="1" applyBorder="1"/>
    <xf numFmtId="4" fontId="0" fillId="0" borderId="1" xfId="0" applyNumberFormat="1" applyFont="1" applyBorder="1"/>
    <xf numFmtId="0" fontId="2" fillId="0" borderId="1" xfId="0" applyFont="1" applyFill="1" applyBorder="1"/>
    <xf numFmtId="15" fontId="2" fillId="0" borderId="1" xfId="0" applyNumberFormat="1" applyFont="1" applyFill="1" applyBorder="1"/>
    <xf numFmtId="14" fontId="0" fillId="0" borderId="1" xfId="0" applyNumberFormat="1" applyFill="1" applyBorder="1"/>
    <xf numFmtId="165" fontId="0" fillId="0" borderId="1" xfId="0" applyNumberFormat="1" applyFont="1" applyFill="1" applyBorder="1"/>
    <xf numFmtId="4" fontId="1" fillId="0" borderId="1" xfId="1" applyNumberFormat="1" applyFont="1" applyFill="1" applyBorder="1" applyAlignment="1">
      <alignment horizontal="right"/>
    </xf>
    <xf numFmtId="4" fontId="0" fillId="0" borderId="1" xfId="0" applyNumberFormat="1" applyFont="1" applyFill="1" applyBorder="1" applyAlignment="1">
      <alignment horizontal="right"/>
    </xf>
    <xf numFmtId="166" fontId="0" fillId="0" borderId="1" xfId="0" applyNumberFormat="1" applyFont="1" applyFill="1" applyBorder="1"/>
    <xf numFmtId="4" fontId="0" fillId="0" borderId="0" xfId="0" applyNumberFormat="1" applyFont="1" applyFill="1"/>
    <xf numFmtId="0" fontId="0" fillId="0" borderId="0" xfId="0" applyFill="1"/>
    <xf numFmtId="167" fontId="0" fillId="0" borderId="1" xfId="0" applyNumberFormat="1" applyFont="1" applyFill="1" applyBorder="1"/>
    <xf numFmtId="168" fontId="0" fillId="0" borderId="0" xfId="0" applyNumberFormat="1" applyFont="1" applyFill="1"/>
    <xf numFmtId="0" fontId="0" fillId="0" borderId="0" xfId="0" applyNumberFormat="1" applyFill="1"/>
    <xf numFmtId="9" fontId="0" fillId="0" borderId="0" xfId="0" applyNumberFormat="1" applyFont="1" applyFill="1"/>
    <xf numFmtId="167" fontId="0" fillId="0" borderId="1" xfId="2" applyNumberFormat="1" applyFont="1" applyFill="1" applyBorder="1"/>
    <xf numFmtId="9" fontId="0" fillId="0" borderId="0" xfId="0" applyNumberFormat="1" applyFill="1"/>
    <xf numFmtId="169" fontId="0" fillId="0" borderId="0" xfId="2" applyNumberFormat="1" applyFont="1" applyFill="1"/>
    <xf numFmtId="167" fontId="0" fillId="0" borderId="1" xfId="0" applyNumberFormat="1" applyFill="1" applyBorder="1"/>
    <xf numFmtId="0" fontId="0" fillId="0" borderId="0" xfId="0" applyFont="1" applyBorder="1"/>
    <xf numFmtId="0" fontId="0" fillId="0" borderId="1" xfId="0" applyFill="1" applyBorder="1"/>
    <xf numFmtId="15" fontId="2" fillId="0" borderId="2" xfId="0" applyNumberFormat="1" applyFont="1" applyFill="1" applyBorder="1"/>
    <xf numFmtId="0" fontId="0" fillId="0" borderId="1" xfId="0" applyNumberFormat="1" applyFont="1" applyFill="1" applyBorder="1"/>
    <xf numFmtId="15" fontId="0" fillId="0" borderId="1" xfId="0" applyNumberFormat="1" applyFont="1" applyFill="1" applyBorder="1"/>
    <xf numFmtId="0" fontId="0" fillId="0" borderId="1" xfId="0" applyNumberFormat="1" applyFont="1" applyBorder="1"/>
    <xf numFmtId="0" fontId="0" fillId="0" borderId="3" xfId="0" applyFill="1" applyBorder="1"/>
    <xf numFmtId="0" fontId="0" fillId="2" borderId="0" xfId="0" applyFont="1" applyFill="1"/>
    <xf numFmtId="0" fontId="0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43"/>
  <sheetViews>
    <sheetView topLeftCell="G25" workbookViewId="0">
      <selection activeCell="A4" sqref="A4:XFD4"/>
    </sheetView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8.5703125" style="3" bestFit="1" customWidth="1"/>
    <col min="7" max="7" width="13.140625" style="33" bestFit="1" customWidth="1"/>
    <col min="8" max="8" width="15.5703125" style="1" bestFit="1" customWidth="1"/>
    <col min="9" max="10" width="14.28515625" style="1" bestFit="1" customWidth="1"/>
    <col min="11" max="11" width="15.7109375" style="1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38" width="9.140625" style="1"/>
    <col min="239" max="239" width="5.140625" style="1" customWidth="1"/>
    <col min="240" max="240" width="50.140625" style="1" bestFit="1" customWidth="1"/>
    <col min="241" max="241" width="13.7109375" style="1" bestFit="1" customWidth="1"/>
    <col min="242" max="242" width="16.28515625" style="1" bestFit="1" customWidth="1"/>
    <col min="243" max="243" width="37" style="1" customWidth="1"/>
    <col min="244" max="244" width="18.5703125" style="1" bestFit="1" customWidth="1"/>
    <col min="245" max="245" width="13.140625" style="1" bestFit="1" customWidth="1"/>
    <col min="246" max="246" width="15.5703125" style="1" bestFit="1" customWidth="1"/>
    <col min="247" max="248" width="14.28515625" style="1" bestFit="1" customWidth="1"/>
    <col min="249" max="249" width="15.7109375" style="1" bestFit="1" customWidth="1"/>
    <col min="250" max="250" width="16" style="1" bestFit="1" customWidth="1"/>
    <col min="251" max="251" width="17.5703125" style="1" bestFit="1" customWidth="1"/>
    <col min="252" max="253" width="20" style="1" bestFit="1" customWidth="1"/>
    <col min="254" max="254" width="13.85546875" style="1" bestFit="1" customWidth="1"/>
    <col min="255" max="494" width="9.140625" style="1"/>
    <col min="495" max="495" width="5.140625" style="1" customWidth="1"/>
    <col min="496" max="496" width="50.140625" style="1" bestFit="1" customWidth="1"/>
    <col min="497" max="497" width="13.7109375" style="1" bestFit="1" customWidth="1"/>
    <col min="498" max="498" width="16.28515625" style="1" bestFit="1" customWidth="1"/>
    <col min="499" max="499" width="37" style="1" customWidth="1"/>
    <col min="500" max="500" width="18.5703125" style="1" bestFit="1" customWidth="1"/>
    <col min="501" max="501" width="13.140625" style="1" bestFit="1" customWidth="1"/>
    <col min="502" max="502" width="15.5703125" style="1" bestFit="1" customWidth="1"/>
    <col min="503" max="504" width="14.28515625" style="1" bestFit="1" customWidth="1"/>
    <col min="505" max="505" width="15.7109375" style="1" bestFit="1" customWidth="1"/>
    <col min="506" max="506" width="16" style="1" bestFit="1" customWidth="1"/>
    <col min="507" max="507" width="17.5703125" style="1" bestFit="1" customWidth="1"/>
    <col min="508" max="509" width="20" style="1" bestFit="1" customWidth="1"/>
    <col min="510" max="510" width="13.85546875" style="1" bestFit="1" customWidth="1"/>
    <col min="511" max="750" width="9.140625" style="1"/>
    <col min="751" max="751" width="5.140625" style="1" customWidth="1"/>
    <col min="752" max="752" width="50.140625" style="1" bestFit="1" customWidth="1"/>
    <col min="753" max="753" width="13.7109375" style="1" bestFit="1" customWidth="1"/>
    <col min="754" max="754" width="16.28515625" style="1" bestFit="1" customWidth="1"/>
    <col min="755" max="755" width="37" style="1" customWidth="1"/>
    <col min="756" max="756" width="18.5703125" style="1" bestFit="1" customWidth="1"/>
    <col min="757" max="757" width="13.140625" style="1" bestFit="1" customWidth="1"/>
    <col min="758" max="758" width="15.5703125" style="1" bestFit="1" customWidth="1"/>
    <col min="759" max="760" width="14.28515625" style="1" bestFit="1" customWidth="1"/>
    <col min="761" max="761" width="15.7109375" style="1" bestFit="1" customWidth="1"/>
    <col min="762" max="762" width="16" style="1" bestFit="1" customWidth="1"/>
    <col min="763" max="763" width="17.5703125" style="1" bestFit="1" customWidth="1"/>
    <col min="764" max="765" width="20" style="1" bestFit="1" customWidth="1"/>
    <col min="766" max="766" width="13.85546875" style="1" bestFit="1" customWidth="1"/>
    <col min="767" max="1006" width="9.140625" style="1"/>
    <col min="1007" max="1007" width="5.140625" style="1" customWidth="1"/>
    <col min="1008" max="1008" width="50.140625" style="1" bestFit="1" customWidth="1"/>
    <col min="1009" max="1009" width="13.7109375" style="1" bestFit="1" customWidth="1"/>
    <col min="1010" max="1010" width="16.28515625" style="1" bestFit="1" customWidth="1"/>
    <col min="1011" max="1011" width="37" style="1" customWidth="1"/>
    <col min="1012" max="1012" width="18.5703125" style="1" bestFit="1" customWidth="1"/>
    <col min="1013" max="1013" width="13.140625" style="1" bestFit="1" customWidth="1"/>
    <col min="1014" max="1014" width="15.5703125" style="1" bestFit="1" customWidth="1"/>
    <col min="1015" max="1016" width="14.28515625" style="1" bestFit="1" customWidth="1"/>
    <col min="1017" max="1017" width="15.7109375" style="1" bestFit="1" customWidth="1"/>
    <col min="1018" max="1018" width="16" style="1" bestFit="1" customWidth="1"/>
    <col min="1019" max="1019" width="17.5703125" style="1" bestFit="1" customWidth="1"/>
    <col min="1020" max="1021" width="20" style="1" bestFit="1" customWidth="1"/>
    <col min="1022" max="1022" width="13.85546875" style="1" bestFit="1" customWidth="1"/>
    <col min="1023" max="1262" width="9.140625" style="1"/>
    <col min="1263" max="1263" width="5.140625" style="1" customWidth="1"/>
    <col min="1264" max="1264" width="50.140625" style="1" bestFit="1" customWidth="1"/>
    <col min="1265" max="1265" width="13.7109375" style="1" bestFit="1" customWidth="1"/>
    <col min="1266" max="1266" width="16.28515625" style="1" bestFit="1" customWidth="1"/>
    <col min="1267" max="1267" width="37" style="1" customWidth="1"/>
    <col min="1268" max="1268" width="18.5703125" style="1" bestFit="1" customWidth="1"/>
    <col min="1269" max="1269" width="13.140625" style="1" bestFit="1" customWidth="1"/>
    <col min="1270" max="1270" width="15.5703125" style="1" bestFit="1" customWidth="1"/>
    <col min="1271" max="1272" width="14.28515625" style="1" bestFit="1" customWidth="1"/>
    <col min="1273" max="1273" width="15.7109375" style="1" bestFit="1" customWidth="1"/>
    <col min="1274" max="1274" width="16" style="1" bestFit="1" customWidth="1"/>
    <col min="1275" max="1275" width="17.5703125" style="1" bestFit="1" customWidth="1"/>
    <col min="1276" max="1277" width="20" style="1" bestFit="1" customWidth="1"/>
    <col min="1278" max="1278" width="13.85546875" style="1" bestFit="1" customWidth="1"/>
    <col min="1279" max="1518" width="9.140625" style="1"/>
    <col min="1519" max="1519" width="5.140625" style="1" customWidth="1"/>
    <col min="1520" max="1520" width="50.140625" style="1" bestFit="1" customWidth="1"/>
    <col min="1521" max="1521" width="13.7109375" style="1" bestFit="1" customWidth="1"/>
    <col min="1522" max="1522" width="16.28515625" style="1" bestFit="1" customWidth="1"/>
    <col min="1523" max="1523" width="37" style="1" customWidth="1"/>
    <col min="1524" max="1524" width="18.5703125" style="1" bestFit="1" customWidth="1"/>
    <col min="1525" max="1525" width="13.140625" style="1" bestFit="1" customWidth="1"/>
    <col min="1526" max="1526" width="15.5703125" style="1" bestFit="1" customWidth="1"/>
    <col min="1527" max="1528" width="14.28515625" style="1" bestFit="1" customWidth="1"/>
    <col min="1529" max="1529" width="15.7109375" style="1" bestFit="1" customWidth="1"/>
    <col min="1530" max="1530" width="16" style="1" bestFit="1" customWidth="1"/>
    <col min="1531" max="1531" width="17.5703125" style="1" bestFit="1" customWidth="1"/>
    <col min="1532" max="1533" width="20" style="1" bestFit="1" customWidth="1"/>
    <col min="1534" max="1534" width="13.85546875" style="1" bestFit="1" customWidth="1"/>
    <col min="1535" max="1774" width="9.140625" style="1"/>
    <col min="1775" max="1775" width="5.140625" style="1" customWidth="1"/>
    <col min="1776" max="1776" width="50.140625" style="1" bestFit="1" customWidth="1"/>
    <col min="1777" max="1777" width="13.7109375" style="1" bestFit="1" customWidth="1"/>
    <col min="1778" max="1778" width="16.28515625" style="1" bestFit="1" customWidth="1"/>
    <col min="1779" max="1779" width="37" style="1" customWidth="1"/>
    <col min="1780" max="1780" width="18.5703125" style="1" bestFit="1" customWidth="1"/>
    <col min="1781" max="1781" width="13.140625" style="1" bestFit="1" customWidth="1"/>
    <col min="1782" max="1782" width="15.5703125" style="1" bestFit="1" customWidth="1"/>
    <col min="1783" max="1784" width="14.28515625" style="1" bestFit="1" customWidth="1"/>
    <col min="1785" max="1785" width="15.7109375" style="1" bestFit="1" customWidth="1"/>
    <col min="1786" max="1786" width="16" style="1" bestFit="1" customWidth="1"/>
    <col min="1787" max="1787" width="17.5703125" style="1" bestFit="1" customWidth="1"/>
    <col min="1788" max="1789" width="20" style="1" bestFit="1" customWidth="1"/>
    <col min="1790" max="1790" width="13.85546875" style="1" bestFit="1" customWidth="1"/>
    <col min="1791" max="2030" width="9.140625" style="1"/>
    <col min="2031" max="2031" width="5.140625" style="1" customWidth="1"/>
    <col min="2032" max="2032" width="50.140625" style="1" bestFit="1" customWidth="1"/>
    <col min="2033" max="2033" width="13.7109375" style="1" bestFit="1" customWidth="1"/>
    <col min="2034" max="2034" width="16.28515625" style="1" bestFit="1" customWidth="1"/>
    <col min="2035" max="2035" width="37" style="1" customWidth="1"/>
    <col min="2036" max="2036" width="18.5703125" style="1" bestFit="1" customWidth="1"/>
    <col min="2037" max="2037" width="13.140625" style="1" bestFit="1" customWidth="1"/>
    <col min="2038" max="2038" width="15.5703125" style="1" bestFit="1" customWidth="1"/>
    <col min="2039" max="2040" width="14.28515625" style="1" bestFit="1" customWidth="1"/>
    <col min="2041" max="2041" width="15.7109375" style="1" bestFit="1" customWidth="1"/>
    <col min="2042" max="2042" width="16" style="1" bestFit="1" customWidth="1"/>
    <col min="2043" max="2043" width="17.5703125" style="1" bestFit="1" customWidth="1"/>
    <col min="2044" max="2045" width="20" style="1" bestFit="1" customWidth="1"/>
    <col min="2046" max="2046" width="13.85546875" style="1" bestFit="1" customWidth="1"/>
    <col min="2047" max="2286" width="9.140625" style="1"/>
    <col min="2287" max="2287" width="5.140625" style="1" customWidth="1"/>
    <col min="2288" max="2288" width="50.140625" style="1" bestFit="1" customWidth="1"/>
    <col min="2289" max="2289" width="13.7109375" style="1" bestFit="1" customWidth="1"/>
    <col min="2290" max="2290" width="16.28515625" style="1" bestFit="1" customWidth="1"/>
    <col min="2291" max="2291" width="37" style="1" customWidth="1"/>
    <col min="2292" max="2292" width="18.5703125" style="1" bestFit="1" customWidth="1"/>
    <col min="2293" max="2293" width="13.140625" style="1" bestFit="1" customWidth="1"/>
    <col min="2294" max="2294" width="15.5703125" style="1" bestFit="1" customWidth="1"/>
    <col min="2295" max="2296" width="14.28515625" style="1" bestFit="1" customWidth="1"/>
    <col min="2297" max="2297" width="15.7109375" style="1" bestFit="1" customWidth="1"/>
    <col min="2298" max="2298" width="16" style="1" bestFit="1" customWidth="1"/>
    <col min="2299" max="2299" width="17.5703125" style="1" bestFit="1" customWidth="1"/>
    <col min="2300" max="2301" width="20" style="1" bestFit="1" customWidth="1"/>
    <col min="2302" max="2302" width="13.85546875" style="1" bestFit="1" customWidth="1"/>
    <col min="2303" max="2542" width="9.140625" style="1"/>
    <col min="2543" max="2543" width="5.140625" style="1" customWidth="1"/>
    <col min="2544" max="2544" width="50.140625" style="1" bestFit="1" customWidth="1"/>
    <col min="2545" max="2545" width="13.7109375" style="1" bestFit="1" customWidth="1"/>
    <col min="2546" max="2546" width="16.28515625" style="1" bestFit="1" customWidth="1"/>
    <col min="2547" max="2547" width="37" style="1" customWidth="1"/>
    <col min="2548" max="2548" width="18.5703125" style="1" bestFit="1" customWidth="1"/>
    <col min="2549" max="2549" width="13.140625" style="1" bestFit="1" customWidth="1"/>
    <col min="2550" max="2550" width="15.5703125" style="1" bestFit="1" customWidth="1"/>
    <col min="2551" max="2552" width="14.28515625" style="1" bestFit="1" customWidth="1"/>
    <col min="2553" max="2553" width="15.7109375" style="1" bestFit="1" customWidth="1"/>
    <col min="2554" max="2554" width="16" style="1" bestFit="1" customWidth="1"/>
    <col min="2555" max="2555" width="17.5703125" style="1" bestFit="1" customWidth="1"/>
    <col min="2556" max="2557" width="20" style="1" bestFit="1" customWidth="1"/>
    <col min="2558" max="2558" width="13.85546875" style="1" bestFit="1" customWidth="1"/>
    <col min="2559" max="2798" width="9.140625" style="1"/>
    <col min="2799" max="2799" width="5.140625" style="1" customWidth="1"/>
    <col min="2800" max="2800" width="50.140625" style="1" bestFit="1" customWidth="1"/>
    <col min="2801" max="2801" width="13.7109375" style="1" bestFit="1" customWidth="1"/>
    <col min="2802" max="2802" width="16.28515625" style="1" bestFit="1" customWidth="1"/>
    <col min="2803" max="2803" width="37" style="1" customWidth="1"/>
    <col min="2804" max="2804" width="18.5703125" style="1" bestFit="1" customWidth="1"/>
    <col min="2805" max="2805" width="13.140625" style="1" bestFit="1" customWidth="1"/>
    <col min="2806" max="2806" width="15.5703125" style="1" bestFit="1" customWidth="1"/>
    <col min="2807" max="2808" width="14.28515625" style="1" bestFit="1" customWidth="1"/>
    <col min="2809" max="2809" width="15.7109375" style="1" bestFit="1" customWidth="1"/>
    <col min="2810" max="2810" width="16" style="1" bestFit="1" customWidth="1"/>
    <col min="2811" max="2811" width="17.5703125" style="1" bestFit="1" customWidth="1"/>
    <col min="2812" max="2813" width="20" style="1" bestFit="1" customWidth="1"/>
    <col min="2814" max="2814" width="13.85546875" style="1" bestFit="1" customWidth="1"/>
    <col min="2815" max="3054" width="9.140625" style="1"/>
    <col min="3055" max="3055" width="5.140625" style="1" customWidth="1"/>
    <col min="3056" max="3056" width="50.140625" style="1" bestFit="1" customWidth="1"/>
    <col min="3057" max="3057" width="13.7109375" style="1" bestFit="1" customWidth="1"/>
    <col min="3058" max="3058" width="16.28515625" style="1" bestFit="1" customWidth="1"/>
    <col min="3059" max="3059" width="37" style="1" customWidth="1"/>
    <col min="3060" max="3060" width="18.5703125" style="1" bestFit="1" customWidth="1"/>
    <col min="3061" max="3061" width="13.140625" style="1" bestFit="1" customWidth="1"/>
    <col min="3062" max="3062" width="15.5703125" style="1" bestFit="1" customWidth="1"/>
    <col min="3063" max="3064" width="14.28515625" style="1" bestFit="1" customWidth="1"/>
    <col min="3065" max="3065" width="15.7109375" style="1" bestFit="1" customWidth="1"/>
    <col min="3066" max="3066" width="16" style="1" bestFit="1" customWidth="1"/>
    <col min="3067" max="3067" width="17.5703125" style="1" bestFit="1" customWidth="1"/>
    <col min="3068" max="3069" width="20" style="1" bestFit="1" customWidth="1"/>
    <col min="3070" max="3070" width="13.85546875" style="1" bestFit="1" customWidth="1"/>
    <col min="3071" max="3310" width="9.140625" style="1"/>
    <col min="3311" max="3311" width="5.140625" style="1" customWidth="1"/>
    <col min="3312" max="3312" width="50.140625" style="1" bestFit="1" customWidth="1"/>
    <col min="3313" max="3313" width="13.7109375" style="1" bestFit="1" customWidth="1"/>
    <col min="3314" max="3314" width="16.28515625" style="1" bestFit="1" customWidth="1"/>
    <col min="3315" max="3315" width="37" style="1" customWidth="1"/>
    <col min="3316" max="3316" width="18.5703125" style="1" bestFit="1" customWidth="1"/>
    <col min="3317" max="3317" width="13.140625" style="1" bestFit="1" customWidth="1"/>
    <col min="3318" max="3318" width="15.5703125" style="1" bestFit="1" customWidth="1"/>
    <col min="3319" max="3320" width="14.28515625" style="1" bestFit="1" customWidth="1"/>
    <col min="3321" max="3321" width="15.7109375" style="1" bestFit="1" customWidth="1"/>
    <col min="3322" max="3322" width="16" style="1" bestFit="1" customWidth="1"/>
    <col min="3323" max="3323" width="17.5703125" style="1" bestFit="1" customWidth="1"/>
    <col min="3324" max="3325" width="20" style="1" bestFit="1" customWidth="1"/>
    <col min="3326" max="3326" width="13.85546875" style="1" bestFit="1" customWidth="1"/>
    <col min="3327" max="3566" width="9.140625" style="1"/>
    <col min="3567" max="3567" width="5.140625" style="1" customWidth="1"/>
    <col min="3568" max="3568" width="50.140625" style="1" bestFit="1" customWidth="1"/>
    <col min="3569" max="3569" width="13.7109375" style="1" bestFit="1" customWidth="1"/>
    <col min="3570" max="3570" width="16.28515625" style="1" bestFit="1" customWidth="1"/>
    <col min="3571" max="3571" width="37" style="1" customWidth="1"/>
    <col min="3572" max="3572" width="18.5703125" style="1" bestFit="1" customWidth="1"/>
    <col min="3573" max="3573" width="13.140625" style="1" bestFit="1" customWidth="1"/>
    <col min="3574" max="3574" width="15.5703125" style="1" bestFit="1" customWidth="1"/>
    <col min="3575" max="3576" width="14.28515625" style="1" bestFit="1" customWidth="1"/>
    <col min="3577" max="3577" width="15.7109375" style="1" bestFit="1" customWidth="1"/>
    <col min="3578" max="3578" width="16" style="1" bestFit="1" customWidth="1"/>
    <col min="3579" max="3579" width="17.5703125" style="1" bestFit="1" customWidth="1"/>
    <col min="3580" max="3581" width="20" style="1" bestFit="1" customWidth="1"/>
    <col min="3582" max="3582" width="13.85546875" style="1" bestFit="1" customWidth="1"/>
    <col min="3583" max="3822" width="9.140625" style="1"/>
    <col min="3823" max="3823" width="5.140625" style="1" customWidth="1"/>
    <col min="3824" max="3824" width="50.140625" style="1" bestFit="1" customWidth="1"/>
    <col min="3825" max="3825" width="13.7109375" style="1" bestFit="1" customWidth="1"/>
    <col min="3826" max="3826" width="16.28515625" style="1" bestFit="1" customWidth="1"/>
    <col min="3827" max="3827" width="37" style="1" customWidth="1"/>
    <col min="3828" max="3828" width="18.5703125" style="1" bestFit="1" customWidth="1"/>
    <col min="3829" max="3829" width="13.140625" style="1" bestFit="1" customWidth="1"/>
    <col min="3830" max="3830" width="15.5703125" style="1" bestFit="1" customWidth="1"/>
    <col min="3831" max="3832" width="14.28515625" style="1" bestFit="1" customWidth="1"/>
    <col min="3833" max="3833" width="15.7109375" style="1" bestFit="1" customWidth="1"/>
    <col min="3834" max="3834" width="16" style="1" bestFit="1" customWidth="1"/>
    <col min="3835" max="3835" width="17.5703125" style="1" bestFit="1" customWidth="1"/>
    <col min="3836" max="3837" width="20" style="1" bestFit="1" customWidth="1"/>
    <col min="3838" max="3838" width="13.85546875" style="1" bestFit="1" customWidth="1"/>
    <col min="3839" max="4078" width="9.140625" style="1"/>
    <col min="4079" max="4079" width="5.140625" style="1" customWidth="1"/>
    <col min="4080" max="4080" width="50.140625" style="1" bestFit="1" customWidth="1"/>
    <col min="4081" max="4081" width="13.7109375" style="1" bestFit="1" customWidth="1"/>
    <col min="4082" max="4082" width="16.28515625" style="1" bestFit="1" customWidth="1"/>
    <col min="4083" max="4083" width="37" style="1" customWidth="1"/>
    <col min="4084" max="4084" width="18.5703125" style="1" bestFit="1" customWidth="1"/>
    <col min="4085" max="4085" width="13.140625" style="1" bestFit="1" customWidth="1"/>
    <col min="4086" max="4086" width="15.5703125" style="1" bestFit="1" customWidth="1"/>
    <col min="4087" max="4088" width="14.28515625" style="1" bestFit="1" customWidth="1"/>
    <col min="4089" max="4089" width="15.7109375" style="1" bestFit="1" customWidth="1"/>
    <col min="4090" max="4090" width="16" style="1" bestFit="1" customWidth="1"/>
    <col min="4091" max="4091" width="17.5703125" style="1" bestFit="1" customWidth="1"/>
    <col min="4092" max="4093" width="20" style="1" bestFit="1" customWidth="1"/>
    <col min="4094" max="4094" width="13.85546875" style="1" bestFit="1" customWidth="1"/>
    <col min="4095" max="4334" width="9.140625" style="1"/>
    <col min="4335" max="4335" width="5.140625" style="1" customWidth="1"/>
    <col min="4336" max="4336" width="50.140625" style="1" bestFit="1" customWidth="1"/>
    <col min="4337" max="4337" width="13.7109375" style="1" bestFit="1" customWidth="1"/>
    <col min="4338" max="4338" width="16.28515625" style="1" bestFit="1" customWidth="1"/>
    <col min="4339" max="4339" width="37" style="1" customWidth="1"/>
    <col min="4340" max="4340" width="18.5703125" style="1" bestFit="1" customWidth="1"/>
    <col min="4341" max="4341" width="13.140625" style="1" bestFit="1" customWidth="1"/>
    <col min="4342" max="4342" width="15.5703125" style="1" bestFit="1" customWidth="1"/>
    <col min="4343" max="4344" width="14.28515625" style="1" bestFit="1" customWidth="1"/>
    <col min="4345" max="4345" width="15.7109375" style="1" bestFit="1" customWidth="1"/>
    <col min="4346" max="4346" width="16" style="1" bestFit="1" customWidth="1"/>
    <col min="4347" max="4347" width="17.5703125" style="1" bestFit="1" customWidth="1"/>
    <col min="4348" max="4349" width="20" style="1" bestFit="1" customWidth="1"/>
    <col min="4350" max="4350" width="13.85546875" style="1" bestFit="1" customWidth="1"/>
    <col min="4351" max="4590" width="9.140625" style="1"/>
    <col min="4591" max="4591" width="5.140625" style="1" customWidth="1"/>
    <col min="4592" max="4592" width="50.140625" style="1" bestFit="1" customWidth="1"/>
    <col min="4593" max="4593" width="13.7109375" style="1" bestFit="1" customWidth="1"/>
    <col min="4594" max="4594" width="16.28515625" style="1" bestFit="1" customWidth="1"/>
    <col min="4595" max="4595" width="37" style="1" customWidth="1"/>
    <col min="4596" max="4596" width="18.5703125" style="1" bestFit="1" customWidth="1"/>
    <col min="4597" max="4597" width="13.140625" style="1" bestFit="1" customWidth="1"/>
    <col min="4598" max="4598" width="15.5703125" style="1" bestFit="1" customWidth="1"/>
    <col min="4599" max="4600" width="14.28515625" style="1" bestFit="1" customWidth="1"/>
    <col min="4601" max="4601" width="15.7109375" style="1" bestFit="1" customWidth="1"/>
    <col min="4602" max="4602" width="16" style="1" bestFit="1" customWidth="1"/>
    <col min="4603" max="4603" width="17.5703125" style="1" bestFit="1" customWidth="1"/>
    <col min="4604" max="4605" width="20" style="1" bestFit="1" customWidth="1"/>
    <col min="4606" max="4606" width="13.85546875" style="1" bestFit="1" customWidth="1"/>
    <col min="4607" max="4846" width="9.140625" style="1"/>
    <col min="4847" max="4847" width="5.140625" style="1" customWidth="1"/>
    <col min="4848" max="4848" width="50.140625" style="1" bestFit="1" customWidth="1"/>
    <col min="4849" max="4849" width="13.7109375" style="1" bestFit="1" customWidth="1"/>
    <col min="4850" max="4850" width="16.28515625" style="1" bestFit="1" customWidth="1"/>
    <col min="4851" max="4851" width="37" style="1" customWidth="1"/>
    <col min="4852" max="4852" width="18.5703125" style="1" bestFit="1" customWidth="1"/>
    <col min="4853" max="4853" width="13.140625" style="1" bestFit="1" customWidth="1"/>
    <col min="4854" max="4854" width="15.5703125" style="1" bestFit="1" customWidth="1"/>
    <col min="4855" max="4856" width="14.28515625" style="1" bestFit="1" customWidth="1"/>
    <col min="4857" max="4857" width="15.7109375" style="1" bestFit="1" customWidth="1"/>
    <col min="4858" max="4858" width="16" style="1" bestFit="1" customWidth="1"/>
    <col min="4859" max="4859" width="17.5703125" style="1" bestFit="1" customWidth="1"/>
    <col min="4860" max="4861" width="20" style="1" bestFit="1" customWidth="1"/>
    <col min="4862" max="4862" width="13.85546875" style="1" bestFit="1" customWidth="1"/>
    <col min="4863" max="5102" width="9.140625" style="1"/>
    <col min="5103" max="5103" width="5.140625" style="1" customWidth="1"/>
    <col min="5104" max="5104" width="50.140625" style="1" bestFit="1" customWidth="1"/>
    <col min="5105" max="5105" width="13.7109375" style="1" bestFit="1" customWidth="1"/>
    <col min="5106" max="5106" width="16.28515625" style="1" bestFit="1" customWidth="1"/>
    <col min="5107" max="5107" width="37" style="1" customWidth="1"/>
    <col min="5108" max="5108" width="18.5703125" style="1" bestFit="1" customWidth="1"/>
    <col min="5109" max="5109" width="13.140625" style="1" bestFit="1" customWidth="1"/>
    <col min="5110" max="5110" width="15.5703125" style="1" bestFit="1" customWidth="1"/>
    <col min="5111" max="5112" width="14.28515625" style="1" bestFit="1" customWidth="1"/>
    <col min="5113" max="5113" width="15.7109375" style="1" bestFit="1" customWidth="1"/>
    <col min="5114" max="5114" width="16" style="1" bestFit="1" customWidth="1"/>
    <col min="5115" max="5115" width="17.5703125" style="1" bestFit="1" customWidth="1"/>
    <col min="5116" max="5117" width="20" style="1" bestFit="1" customWidth="1"/>
    <col min="5118" max="5118" width="13.85546875" style="1" bestFit="1" customWidth="1"/>
    <col min="5119" max="5358" width="9.140625" style="1"/>
    <col min="5359" max="5359" width="5.140625" style="1" customWidth="1"/>
    <col min="5360" max="5360" width="50.140625" style="1" bestFit="1" customWidth="1"/>
    <col min="5361" max="5361" width="13.7109375" style="1" bestFit="1" customWidth="1"/>
    <col min="5362" max="5362" width="16.28515625" style="1" bestFit="1" customWidth="1"/>
    <col min="5363" max="5363" width="37" style="1" customWidth="1"/>
    <col min="5364" max="5364" width="18.5703125" style="1" bestFit="1" customWidth="1"/>
    <col min="5365" max="5365" width="13.140625" style="1" bestFit="1" customWidth="1"/>
    <col min="5366" max="5366" width="15.5703125" style="1" bestFit="1" customWidth="1"/>
    <col min="5367" max="5368" width="14.28515625" style="1" bestFit="1" customWidth="1"/>
    <col min="5369" max="5369" width="15.7109375" style="1" bestFit="1" customWidth="1"/>
    <col min="5370" max="5370" width="16" style="1" bestFit="1" customWidth="1"/>
    <col min="5371" max="5371" width="17.5703125" style="1" bestFit="1" customWidth="1"/>
    <col min="5372" max="5373" width="20" style="1" bestFit="1" customWidth="1"/>
    <col min="5374" max="5374" width="13.85546875" style="1" bestFit="1" customWidth="1"/>
    <col min="5375" max="5614" width="9.140625" style="1"/>
    <col min="5615" max="5615" width="5.140625" style="1" customWidth="1"/>
    <col min="5616" max="5616" width="50.140625" style="1" bestFit="1" customWidth="1"/>
    <col min="5617" max="5617" width="13.7109375" style="1" bestFit="1" customWidth="1"/>
    <col min="5618" max="5618" width="16.28515625" style="1" bestFit="1" customWidth="1"/>
    <col min="5619" max="5619" width="37" style="1" customWidth="1"/>
    <col min="5620" max="5620" width="18.5703125" style="1" bestFit="1" customWidth="1"/>
    <col min="5621" max="5621" width="13.140625" style="1" bestFit="1" customWidth="1"/>
    <col min="5622" max="5622" width="15.5703125" style="1" bestFit="1" customWidth="1"/>
    <col min="5623" max="5624" width="14.28515625" style="1" bestFit="1" customWidth="1"/>
    <col min="5625" max="5625" width="15.7109375" style="1" bestFit="1" customWidth="1"/>
    <col min="5626" max="5626" width="16" style="1" bestFit="1" customWidth="1"/>
    <col min="5627" max="5627" width="17.5703125" style="1" bestFit="1" customWidth="1"/>
    <col min="5628" max="5629" width="20" style="1" bestFit="1" customWidth="1"/>
    <col min="5630" max="5630" width="13.85546875" style="1" bestFit="1" customWidth="1"/>
    <col min="5631" max="5870" width="9.140625" style="1"/>
    <col min="5871" max="5871" width="5.140625" style="1" customWidth="1"/>
    <col min="5872" max="5872" width="50.140625" style="1" bestFit="1" customWidth="1"/>
    <col min="5873" max="5873" width="13.7109375" style="1" bestFit="1" customWidth="1"/>
    <col min="5874" max="5874" width="16.28515625" style="1" bestFit="1" customWidth="1"/>
    <col min="5875" max="5875" width="37" style="1" customWidth="1"/>
    <col min="5876" max="5876" width="18.5703125" style="1" bestFit="1" customWidth="1"/>
    <col min="5877" max="5877" width="13.140625" style="1" bestFit="1" customWidth="1"/>
    <col min="5878" max="5878" width="15.5703125" style="1" bestFit="1" customWidth="1"/>
    <col min="5879" max="5880" width="14.28515625" style="1" bestFit="1" customWidth="1"/>
    <col min="5881" max="5881" width="15.7109375" style="1" bestFit="1" customWidth="1"/>
    <col min="5882" max="5882" width="16" style="1" bestFit="1" customWidth="1"/>
    <col min="5883" max="5883" width="17.5703125" style="1" bestFit="1" customWidth="1"/>
    <col min="5884" max="5885" width="20" style="1" bestFit="1" customWidth="1"/>
    <col min="5886" max="5886" width="13.85546875" style="1" bestFit="1" customWidth="1"/>
    <col min="5887" max="6126" width="9.140625" style="1"/>
    <col min="6127" max="6127" width="5.140625" style="1" customWidth="1"/>
    <col min="6128" max="6128" width="50.140625" style="1" bestFit="1" customWidth="1"/>
    <col min="6129" max="6129" width="13.7109375" style="1" bestFit="1" customWidth="1"/>
    <col min="6130" max="6130" width="16.28515625" style="1" bestFit="1" customWidth="1"/>
    <col min="6131" max="6131" width="37" style="1" customWidth="1"/>
    <col min="6132" max="6132" width="18.5703125" style="1" bestFit="1" customWidth="1"/>
    <col min="6133" max="6133" width="13.140625" style="1" bestFit="1" customWidth="1"/>
    <col min="6134" max="6134" width="15.5703125" style="1" bestFit="1" customWidth="1"/>
    <col min="6135" max="6136" width="14.28515625" style="1" bestFit="1" customWidth="1"/>
    <col min="6137" max="6137" width="15.7109375" style="1" bestFit="1" customWidth="1"/>
    <col min="6138" max="6138" width="16" style="1" bestFit="1" customWidth="1"/>
    <col min="6139" max="6139" width="17.5703125" style="1" bestFit="1" customWidth="1"/>
    <col min="6140" max="6141" width="20" style="1" bestFit="1" customWidth="1"/>
    <col min="6142" max="6142" width="13.85546875" style="1" bestFit="1" customWidth="1"/>
    <col min="6143" max="6382" width="9.140625" style="1"/>
    <col min="6383" max="6383" width="5.140625" style="1" customWidth="1"/>
    <col min="6384" max="6384" width="50.140625" style="1" bestFit="1" customWidth="1"/>
    <col min="6385" max="6385" width="13.7109375" style="1" bestFit="1" customWidth="1"/>
    <col min="6386" max="6386" width="16.28515625" style="1" bestFit="1" customWidth="1"/>
    <col min="6387" max="6387" width="37" style="1" customWidth="1"/>
    <col min="6388" max="6388" width="18.5703125" style="1" bestFit="1" customWidth="1"/>
    <col min="6389" max="6389" width="13.140625" style="1" bestFit="1" customWidth="1"/>
    <col min="6390" max="6390" width="15.5703125" style="1" bestFit="1" customWidth="1"/>
    <col min="6391" max="6392" width="14.28515625" style="1" bestFit="1" customWidth="1"/>
    <col min="6393" max="6393" width="15.7109375" style="1" bestFit="1" customWidth="1"/>
    <col min="6394" max="6394" width="16" style="1" bestFit="1" customWidth="1"/>
    <col min="6395" max="6395" width="17.5703125" style="1" bestFit="1" customWidth="1"/>
    <col min="6396" max="6397" width="20" style="1" bestFit="1" customWidth="1"/>
    <col min="6398" max="6398" width="13.85546875" style="1" bestFit="1" customWidth="1"/>
    <col min="6399" max="6638" width="9.140625" style="1"/>
    <col min="6639" max="6639" width="5.140625" style="1" customWidth="1"/>
    <col min="6640" max="6640" width="50.140625" style="1" bestFit="1" customWidth="1"/>
    <col min="6641" max="6641" width="13.7109375" style="1" bestFit="1" customWidth="1"/>
    <col min="6642" max="6642" width="16.28515625" style="1" bestFit="1" customWidth="1"/>
    <col min="6643" max="6643" width="37" style="1" customWidth="1"/>
    <col min="6644" max="6644" width="18.5703125" style="1" bestFit="1" customWidth="1"/>
    <col min="6645" max="6645" width="13.140625" style="1" bestFit="1" customWidth="1"/>
    <col min="6646" max="6646" width="15.5703125" style="1" bestFit="1" customWidth="1"/>
    <col min="6647" max="6648" width="14.28515625" style="1" bestFit="1" customWidth="1"/>
    <col min="6649" max="6649" width="15.7109375" style="1" bestFit="1" customWidth="1"/>
    <col min="6650" max="6650" width="16" style="1" bestFit="1" customWidth="1"/>
    <col min="6651" max="6651" width="17.5703125" style="1" bestFit="1" customWidth="1"/>
    <col min="6652" max="6653" width="20" style="1" bestFit="1" customWidth="1"/>
    <col min="6654" max="6654" width="13.85546875" style="1" bestFit="1" customWidth="1"/>
    <col min="6655" max="6894" width="9.140625" style="1"/>
    <col min="6895" max="6895" width="5.140625" style="1" customWidth="1"/>
    <col min="6896" max="6896" width="50.140625" style="1" bestFit="1" customWidth="1"/>
    <col min="6897" max="6897" width="13.7109375" style="1" bestFit="1" customWidth="1"/>
    <col min="6898" max="6898" width="16.28515625" style="1" bestFit="1" customWidth="1"/>
    <col min="6899" max="6899" width="37" style="1" customWidth="1"/>
    <col min="6900" max="6900" width="18.5703125" style="1" bestFit="1" customWidth="1"/>
    <col min="6901" max="6901" width="13.140625" style="1" bestFit="1" customWidth="1"/>
    <col min="6902" max="6902" width="15.5703125" style="1" bestFit="1" customWidth="1"/>
    <col min="6903" max="6904" width="14.28515625" style="1" bestFit="1" customWidth="1"/>
    <col min="6905" max="6905" width="15.7109375" style="1" bestFit="1" customWidth="1"/>
    <col min="6906" max="6906" width="16" style="1" bestFit="1" customWidth="1"/>
    <col min="6907" max="6907" width="17.5703125" style="1" bestFit="1" customWidth="1"/>
    <col min="6908" max="6909" width="20" style="1" bestFit="1" customWidth="1"/>
    <col min="6910" max="6910" width="13.85546875" style="1" bestFit="1" customWidth="1"/>
    <col min="6911" max="7150" width="9.140625" style="1"/>
    <col min="7151" max="7151" width="5.140625" style="1" customWidth="1"/>
    <col min="7152" max="7152" width="50.140625" style="1" bestFit="1" customWidth="1"/>
    <col min="7153" max="7153" width="13.7109375" style="1" bestFit="1" customWidth="1"/>
    <col min="7154" max="7154" width="16.28515625" style="1" bestFit="1" customWidth="1"/>
    <col min="7155" max="7155" width="37" style="1" customWidth="1"/>
    <col min="7156" max="7156" width="18.5703125" style="1" bestFit="1" customWidth="1"/>
    <col min="7157" max="7157" width="13.140625" style="1" bestFit="1" customWidth="1"/>
    <col min="7158" max="7158" width="15.5703125" style="1" bestFit="1" customWidth="1"/>
    <col min="7159" max="7160" width="14.28515625" style="1" bestFit="1" customWidth="1"/>
    <col min="7161" max="7161" width="15.7109375" style="1" bestFit="1" customWidth="1"/>
    <col min="7162" max="7162" width="16" style="1" bestFit="1" customWidth="1"/>
    <col min="7163" max="7163" width="17.5703125" style="1" bestFit="1" customWidth="1"/>
    <col min="7164" max="7165" width="20" style="1" bestFit="1" customWidth="1"/>
    <col min="7166" max="7166" width="13.85546875" style="1" bestFit="1" customWidth="1"/>
    <col min="7167" max="7406" width="9.140625" style="1"/>
    <col min="7407" max="7407" width="5.140625" style="1" customWidth="1"/>
    <col min="7408" max="7408" width="50.140625" style="1" bestFit="1" customWidth="1"/>
    <col min="7409" max="7409" width="13.7109375" style="1" bestFit="1" customWidth="1"/>
    <col min="7410" max="7410" width="16.28515625" style="1" bestFit="1" customWidth="1"/>
    <col min="7411" max="7411" width="37" style="1" customWidth="1"/>
    <col min="7412" max="7412" width="18.5703125" style="1" bestFit="1" customWidth="1"/>
    <col min="7413" max="7413" width="13.140625" style="1" bestFit="1" customWidth="1"/>
    <col min="7414" max="7414" width="15.5703125" style="1" bestFit="1" customWidth="1"/>
    <col min="7415" max="7416" width="14.28515625" style="1" bestFit="1" customWidth="1"/>
    <col min="7417" max="7417" width="15.7109375" style="1" bestFit="1" customWidth="1"/>
    <col min="7418" max="7418" width="16" style="1" bestFit="1" customWidth="1"/>
    <col min="7419" max="7419" width="17.5703125" style="1" bestFit="1" customWidth="1"/>
    <col min="7420" max="7421" width="20" style="1" bestFit="1" customWidth="1"/>
    <col min="7422" max="7422" width="13.85546875" style="1" bestFit="1" customWidth="1"/>
    <col min="7423" max="7662" width="9.140625" style="1"/>
    <col min="7663" max="7663" width="5.140625" style="1" customWidth="1"/>
    <col min="7664" max="7664" width="50.140625" style="1" bestFit="1" customWidth="1"/>
    <col min="7665" max="7665" width="13.7109375" style="1" bestFit="1" customWidth="1"/>
    <col min="7666" max="7666" width="16.28515625" style="1" bestFit="1" customWidth="1"/>
    <col min="7667" max="7667" width="37" style="1" customWidth="1"/>
    <col min="7668" max="7668" width="18.5703125" style="1" bestFit="1" customWidth="1"/>
    <col min="7669" max="7669" width="13.140625" style="1" bestFit="1" customWidth="1"/>
    <col min="7670" max="7670" width="15.5703125" style="1" bestFit="1" customWidth="1"/>
    <col min="7671" max="7672" width="14.28515625" style="1" bestFit="1" customWidth="1"/>
    <col min="7673" max="7673" width="15.7109375" style="1" bestFit="1" customWidth="1"/>
    <col min="7674" max="7674" width="16" style="1" bestFit="1" customWidth="1"/>
    <col min="7675" max="7675" width="17.5703125" style="1" bestFit="1" customWidth="1"/>
    <col min="7676" max="7677" width="20" style="1" bestFit="1" customWidth="1"/>
    <col min="7678" max="7678" width="13.85546875" style="1" bestFit="1" customWidth="1"/>
    <col min="7679" max="7918" width="9.140625" style="1"/>
    <col min="7919" max="7919" width="5.140625" style="1" customWidth="1"/>
    <col min="7920" max="7920" width="50.140625" style="1" bestFit="1" customWidth="1"/>
    <col min="7921" max="7921" width="13.7109375" style="1" bestFit="1" customWidth="1"/>
    <col min="7922" max="7922" width="16.28515625" style="1" bestFit="1" customWidth="1"/>
    <col min="7923" max="7923" width="37" style="1" customWidth="1"/>
    <col min="7924" max="7924" width="18.5703125" style="1" bestFit="1" customWidth="1"/>
    <col min="7925" max="7925" width="13.140625" style="1" bestFit="1" customWidth="1"/>
    <col min="7926" max="7926" width="15.5703125" style="1" bestFit="1" customWidth="1"/>
    <col min="7927" max="7928" width="14.28515625" style="1" bestFit="1" customWidth="1"/>
    <col min="7929" max="7929" width="15.7109375" style="1" bestFit="1" customWidth="1"/>
    <col min="7930" max="7930" width="16" style="1" bestFit="1" customWidth="1"/>
    <col min="7931" max="7931" width="17.5703125" style="1" bestFit="1" customWidth="1"/>
    <col min="7932" max="7933" width="20" style="1" bestFit="1" customWidth="1"/>
    <col min="7934" max="7934" width="13.85546875" style="1" bestFit="1" customWidth="1"/>
    <col min="7935" max="8174" width="9.140625" style="1"/>
    <col min="8175" max="8175" width="5.140625" style="1" customWidth="1"/>
    <col min="8176" max="8176" width="50.140625" style="1" bestFit="1" customWidth="1"/>
    <col min="8177" max="8177" width="13.7109375" style="1" bestFit="1" customWidth="1"/>
    <col min="8178" max="8178" width="16.28515625" style="1" bestFit="1" customWidth="1"/>
    <col min="8179" max="8179" width="37" style="1" customWidth="1"/>
    <col min="8180" max="8180" width="18.5703125" style="1" bestFit="1" customWidth="1"/>
    <col min="8181" max="8181" width="13.140625" style="1" bestFit="1" customWidth="1"/>
    <col min="8182" max="8182" width="15.5703125" style="1" bestFit="1" customWidth="1"/>
    <col min="8183" max="8184" width="14.28515625" style="1" bestFit="1" customWidth="1"/>
    <col min="8185" max="8185" width="15.7109375" style="1" bestFit="1" customWidth="1"/>
    <col min="8186" max="8186" width="16" style="1" bestFit="1" customWidth="1"/>
    <col min="8187" max="8187" width="17.5703125" style="1" bestFit="1" customWidth="1"/>
    <col min="8188" max="8189" width="20" style="1" bestFit="1" customWidth="1"/>
    <col min="8190" max="8190" width="13.85546875" style="1" bestFit="1" customWidth="1"/>
    <col min="8191" max="8430" width="9.140625" style="1"/>
    <col min="8431" max="8431" width="5.140625" style="1" customWidth="1"/>
    <col min="8432" max="8432" width="50.140625" style="1" bestFit="1" customWidth="1"/>
    <col min="8433" max="8433" width="13.7109375" style="1" bestFit="1" customWidth="1"/>
    <col min="8434" max="8434" width="16.28515625" style="1" bestFit="1" customWidth="1"/>
    <col min="8435" max="8435" width="37" style="1" customWidth="1"/>
    <col min="8436" max="8436" width="18.5703125" style="1" bestFit="1" customWidth="1"/>
    <col min="8437" max="8437" width="13.140625" style="1" bestFit="1" customWidth="1"/>
    <col min="8438" max="8438" width="15.5703125" style="1" bestFit="1" customWidth="1"/>
    <col min="8439" max="8440" width="14.28515625" style="1" bestFit="1" customWidth="1"/>
    <col min="8441" max="8441" width="15.7109375" style="1" bestFit="1" customWidth="1"/>
    <col min="8442" max="8442" width="16" style="1" bestFit="1" customWidth="1"/>
    <col min="8443" max="8443" width="17.5703125" style="1" bestFit="1" customWidth="1"/>
    <col min="8444" max="8445" width="20" style="1" bestFit="1" customWidth="1"/>
    <col min="8446" max="8446" width="13.85546875" style="1" bestFit="1" customWidth="1"/>
    <col min="8447" max="8686" width="9.140625" style="1"/>
    <col min="8687" max="8687" width="5.140625" style="1" customWidth="1"/>
    <col min="8688" max="8688" width="50.140625" style="1" bestFit="1" customWidth="1"/>
    <col min="8689" max="8689" width="13.7109375" style="1" bestFit="1" customWidth="1"/>
    <col min="8690" max="8690" width="16.28515625" style="1" bestFit="1" customWidth="1"/>
    <col min="8691" max="8691" width="37" style="1" customWidth="1"/>
    <col min="8692" max="8692" width="18.5703125" style="1" bestFit="1" customWidth="1"/>
    <col min="8693" max="8693" width="13.140625" style="1" bestFit="1" customWidth="1"/>
    <col min="8694" max="8694" width="15.5703125" style="1" bestFit="1" customWidth="1"/>
    <col min="8695" max="8696" width="14.28515625" style="1" bestFit="1" customWidth="1"/>
    <col min="8697" max="8697" width="15.7109375" style="1" bestFit="1" customWidth="1"/>
    <col min="8698" max="8698" width="16" style="1" bestFit="1" customWidth="1"/>
    <col min="8699" max="8699" width="17.5703125" style="1" bestFit="1" customWidth="1"/>
    <col min="8700" max="8701" width="20" style="1" bestFit="1" customWidth="1"/>
    <col min="8702" max="8702" width="13.85546875" style="1" bestFit="1" customWidth="1"/>
    <col min="8703" max="8942" width="9.140625" style="1"/>
    <col min="8943" max="8943" width="5.140625" style="1" customWidth="1"/>
    <col min="8944" max="8944" width="50.140625" style="1" bestFit="1" customWidth="1"/>
    <col min="8945" max="8945" width="13.7109375" style="1" bestFit="1" customWidth="1"/>
    <col min="8946" max="8946" width="16.28515625" style="1" bestFit="1" customWidth="1"/>
    <col min="8947" max="8947" width="37" style="1" customWidth="1"/>
    <col min="8948" max="8948" width="18.5703125" style="1" bestFit="1" customWidth="1"/>
    <col min="8949" max="8949" width="13.140625" style="1" bestFit="1" customWidth="1"/>
    <col min="8950" max="8950" width="15.5703125" style="1" bestFit="1" customWidth="1"/>
    <col min="8951" max="8952" width="14.28515625" style="1" bestFit="1" customWidth="1"/>
    <col min="8953" max="8953" width="15.7109375" style="1" bestFit="1" customWidth="1"/>
    <col min="8954" max="8954" width="16" style="1" bestFit="1" customWidth="1"/>
    <col min="8955" max="8955" width="17.5703125" style="1" bestFit="1" customWidth="1"/>
    <col min="8956" max="8957" width="20" style="1" bestFit="1" customWidth="1"/>
    <col min="8958" max="8958" width="13.85546875" style="1" bestFit="1" customWidth="1"/>
    <col min="8959" max="9198" width="9.140625" style="1"/>
    <col min="9199" max="9199" width="5.140625" style="1" customWidth="1"/>
    <col min="9200" max="9200" width="50.140625" style="1" bestFit="1" customWidth="1"/>
    <col min="9201" max="9201" width="13.7109375" style="1" bestFit="1" customWidth="1"/>
    <col min="9202" max="9202" width="16.28515625" style="1" bestFit="1" customWidth="1"/>
    <col min="9203" max="9203" width="37" style="1" customWidth="1"/>
    <col min="9204" max="9204" width="18.5703125" style="1" bestFit="1" customWidth="1"/>
    <col min="9205" max="9205" width="13.140625" style="1" bestFit="1" customWidth="1"/>
    <col min="9206" max="9206" width="15.5703125" style="1" bestFit="1" customWidth="1"/>
    <col min="9207" max="9208" width="14.28515625" style="1" bestFit="1" customWidth="1"/>
    <col min="9209" max="9209" width="15.7109375" style="1" bestFit="1" customWidth="1"/>
    <col min="9210" max="9210" width="16" style="1" bestFit="1" customWidth="1"/>
    <col min="9211" max="9211" width="17.5703125" style="1" bestFit="1" customWidth="1"/>
    <col min="9212" max="9213" width="20" style="1" bestFit="1" customWidth="1"/>
    <col min="9214" max="9214" width="13.85546875" style="1" bestFit="1" customWidth="1"/>
    <col min="9215" max="9454" width="9.140625" style="1"/>
    <col min="9455" max="9455" width="5.140625" style="1" customWidth="1"/>
    <col min="9456" max="9456" width="50.140625" style="1" bestFit="1" customWidth="1"/>
    <col min="9457" max="9457" width="13.7109375" style="1" bestFit="1" customWidth="1"/>
    <col min="9458" max="9458" width="16.28515625" style="1" bestFit="1" customWidth="1"/>
    <col min="9459" max="9459" width="37" style="1" customWidth="1"/>
    <col min="9460" max="9460" width="18.5703125" style="1" bestFit="1" customWidth="1"/>
    <col min="9461" max="9461" width="13.140625" style="1" bestFit="1" customWidth="1"/>
    <col min="9462" max="9462" width="15.5703125" style="1" bestFit="1" customWidth="1"/>
    <col min="9463" max="9464" width="14.28515625" style="1" bestFit="1" customWidth="1"/>
    <col min="9465" max="9465" width="15.7109375" style="1" bestFit="1" customWidth="1"/>
    <col min="9466" max="9466" width="16" style="1" bestFit="1" customWidth="1"/>
    <col min="9467" max="9467" width="17.5703125" style="1" bestFit="1" customWidth="1"/>
    <col min="9468" max="9469" width="20" style="1" bestFit="1" customWidth="1"/>
    <col min="9470" max="9470" width="13.85546875" style="1" bestFit="1" customWidth="1"/>
    <col min="9471" max="9710" width="9.140625" style="1"/>
    <col min="9711" max="9711" width="5.140625" style="1" customWidth="1"/>
    <col min="9712" max="9712" width="50.140625" style="1" bestFit="1" customWidth="1"/>
    <col min="9713" max="9713" width="13.7109375" style="1" bestFit="1" customWidth="1"/>
    <col min="9714" max="9714" width="16.28515625" style="1" bestFit="1" customWidth="1"/>
    <col min="9715" max="9715" width="37" style="1" customWidth="1"/>
    <col min="9716" max="9716" width="18.5703125" style="1" bestFit="1" customWidth="1"/>
    <col min="9717" max="9717" width="13.140625" style="1" bestFit="1" customWidth="1"/>
    <col min="9718" max="9718" width="15.5703125" style="1" bestFit="1" customWidth="1"/>
    <col min="9719" max="9720" width="14.28515625" style="1" bestFit="1" customWidth="1"/>
    <col min="9721" max="9721" width="15.7109375" style="1" bestFit="1" customWidth="1"/>
    <col min="9722" max="9722" width="16" style="1" bestFit="1" customWidth="1"/>
    <col min="9723" max="9723" width="17.5703125" style="1" bestFit="1" customWidth="1"/>
    <col min="9724" max="9725" width="20" style="1" bestFit="1" customWidth="1"/>
    <col min="9726" max="9726" width="13.85546875" style="1" bestFit="1" customWidth="1"/>
    <col min="9727" max="9966" width="9.140625" style="1"/>
    <col min="9967" max="9967" width="5.140625" style="1" customWidth="1"/>
    <col min="9968" max="9968" width="50.140625" style="1" bestFit="1" customWidth="1"/>
    <col min="9969" max="9969" width="13.7109375" style="1" bestFit="1" customWidth="1"/>
    <col min="9970" max="9970" width="16.28515625" style="1" bestFit="1" customWidth="1"/>
    <col min="9971" max="9971" width="37" style="1" customWidth="1"/>
    <col min="9972" max="9972" width="18.5703125" style="1" bestFit="1" customWidth="1"/>
    <col min="9973" max="9973" width="13.140625" style="1" bestFit="1" customWidth="1"/>
    <col min="9974" max="9974" width="15.5703125" style="1" bestFit="1" customWidth="1"/>
    <col min="9975" max="9976" width="14.28515625" style="1" bestFit="1" customWidth="1"/>
    <col min="9977" max="9977" width="15.7109375" style="1" bestFit="1" customWidth="1"/>
    <col min="9978" max="9978" width="16" style="1" bestFit="1" customWidth="1"/>
    <col min="9979" max="9979" width="17.5703125" style="1" bestFit="1" customWidth="1"/>
    <col min="9980" max="9981" width="20" style="1" bestFit="1" customWidth="1"/>
    <col min="9982" max="9982" width="13.85546875" style="1" bestFit="1" customWidth="1"/>
    <col min="9983" max="10222" width="9.140625" style="1"/>
    <col min="10223" max="10223" width="5.140625" style="1" customWidth="1"/>
    <col min="10224" max="10224" width="50.140625" style="1" bestFit="1" customWidth="1"/>
    <col min="10225" max="10225" width="13.7109375" style="1" bestFit="1" customWidth="1"/>
    <col min="10226" max="10226" width="16.28515625" style="1" bestFit="1" customWidth="1"/>
    <col min="10227" max="10227" width="37" style="1" customWidth="1"/>
    <col min="10228" max="10228" width="18.5703125" style="1" bestFit="1" customWidth="1"/>
    <col min="10229" max="10229" width="13.140625" style="1" bestFit="1" customWidth="1"/>
    <col min="10230" max="10230" width="15.5703125" style="1" bestFit="1" customWidth="1"/>
    <col min="10231" max="10232" width="14.28515625" style="1" bestFit="1" customWidth="1"/>
    <col min="10233" max="10233" width="15.7109375" style="1" bestFit="1" customWidth="1"/>
    <col min="10234" max="10234" width="16" style="1" bestFit="1" customWidth="1"/>
    <col min="10235" max="10235" width="17.5703125" style="1" bestFit="1" customWidth="1"/>
    <col min="10236" max="10237" width="20" style="1" bestFit="1" customWidth="1"/>
    <col min="10238" max="10238" width="13.85546875" style="1" bestFit="1" customWidth="1"/>
    <col min="10239" max="10478" width="9.140625" style="1"/>
    <col min="10479" max="10479" width="5.140625" style="1" customWidth="1"/>
    <col min="10480" max="10480" width="50.140625" style="1" bestFit="1" customWidth="1"/>
    <col min="10481" max="10481" width="13.7109375" style="1" bestFit="1" customWidth="1"/>
    <col min="10482" max="10482" width="16.28515625" style="1" bestFit="1" customWidth="1"/>
    <col min="10483" max="10483" width="37" style="1" customWidth="1"/>
    <col min="10484" max="10484" width="18.5703125" style="1" bestFit="1" customWidth="1"/>
    <col min="10485" max="10485" width="13.140625" style="1" bestFit="1" customWidth="1"/>
    <col min="10486" max="10486" width="15.5703125" style="1" bestFit="1" customWidth="1"/>
    <col min="10487" max="10488" width="14.28515625" style="1" bestFit="1" customWidth="1"/>
    <col min="10489" max="10489" width="15.7109375" style="1" bestFit="1" customWidth="1"/>
    <col min="10490" max="10490" width="16" style="1" bestFit="1" customWidth="1"/>
    <col min="10491" max="10491" width="17.5703125" style="1" bestFit="1" customWidth="1"/>
    <col min="10492" max="10493" width="20" style="1" bestFit="1" customWidth="1"/>
    <col min="10494" max="10494" width="13.85546875" style="1" bestFit="1" customWidth="1"/>
    <col min="10495" max="10734" width="9.140625" style="1"/>
    <col min="10735" max="10735" width="5.140625" style="1" customWidth="1"/>
    <col min="10736" max="10736" width="50.140625" style="1" bestFit="1" customWidth="1"/>
    <col min="10737" max="10737" width="13.7109375" style="1" bestFit="1" customWidth="1"/>
    <col min="10738" max="10738" width="16.28515625" style="1" bestFit="1" customWidth="1"/>
    <col min="10739" max="10739" width="37" style="1" customWidth="1"/>
    <col min="10740" max="10740" width="18.5703125" style="1" bestFit="1" customWidth="1"/>
    <col min="10741" max="10741" width="13.140625" style="1" bestFit="1" customWidth="1"/>
    <col min="10742" max="10742" width="15.5703125" style="1" bestFit="1" customWidth="1"/>
    <col min="10743" max="10744" width="14.28515625" style="1" bestFit="1" customWidth="1"/>
    <col min="10745" max="10745" width="15.7109375" style="1" bestFit="1" customWidth="1"/>
    <col min="10746" max="10746" width="16" style="1" bestFit="1" customWidth="1"/>
    <col min="10747" max="10747" width="17.5703125" style="1" bestFit="1" customWidth="1"/>
    <col min="10748" max="10749" width="20" style="1" bestFit="1" customWidth="1"/>
    <col min="10750" max="10750" width="13.85546875" style="1" bestFit="1" customWidth="1"/>
    <col min="10751" max="10990" width="9.140625" style="1"/>
    <col min="10991" max="10991" width="5.140625" style="1" customWidth="1"/>
    <col min="10992" max="10992" width="50.140625" style="1" bestFit="1" customWidth="1"/>
    <col min="10993" max="10993" width="13.7109375" style="1" bestFit="1" customWidth="1"/>
    <col min="10994" max="10994" width="16.28515625" style="1" bestFit="1" customWidth="1"/>
    <col min="10995" max="10995" width="37" style="1" customWidth="1"/>
    <col min="10996" max="10996" width="18.5703125" style="1" bestFit="1" customWidth="1"/>
    <col min="10997" max="10997" width="13.140625" style="1" bestFit="1" customWidth="1"/>
    <col min="10998" max="10998" width="15.5703125" style="1" bestFit="1" customWidth="1"/>
    <col min="10999" max="11000" width="14.28515625" style="1" bestFit="1" customWidth="1"/>
    <col min="11001" max="11001" width="15.7109375" style="1" bestFit="1" customWidth="1"/>
    <col min="11002" max="11002" width="16" style="1" bestFit="1" customWidth="1"/>
    <col min="11003" max="11003" width="17.5703125" style="1" bestFit="1" customWidth="1"/>
    <col min="11004" max="11005" width="20" style="1" bestFit="1" customWidth="1"/>
    <col min="11006" max="11006" width="13.85546875" style="1" bestFit="1" customWidth="1"/>
    <col min="11007" max="11246" width="9.140625" style="1"/>
    <col min="11247" max="11247" width="5.140625" style="1" customWidth="1"/>
    <col min="11248" max="11248" width="50.140625" style="1" bestFit="1" customWidth="1"/>
    <col min="11249" max="11249" width="13.7109375" style="1" bestFit="1" customWidth="1"/>
    <col min="11250" max="11250" width="16.28515625" style="1" bestFit="1" customWidth="1"/>
    <col min="11251" max="11251" width="37" style="1" customWidth="1"/>
    <col min="11252" max="11252" width="18.5703125" style="1" bestFit="1" customWidth="1"/>
    <col min="11253" max="11253" width="13.140625" style="1" bestFit="1" customWidth="1"/>
    <col min="11254" max="11254" width="15.5703125" style="1" bestFit="1" customWidth="1"/>
    <col min="11255" max="11256" width="14.28515625" style="1" bestFit="1" customWidth="1"/>
    <col min="11257" max="11257" width="15.7109375" style="1" bestFit="1" customWidth="1"/>
    <col min="11258" max="11258" width="16" style="1" bestFit="1" customWidth="1"/>
    <col min="11259" max="11259" width="17.5703125" style="1" bestFit="1" customWidth="1"/>
    <col min="11260" max="11261" width="20" style="1" bestFit="1" customWidth="1"/>
    <col min="11262" max="11262" width="13.85546875" style="1" bestFit="1" customWidth="1"/>
    <col min="11263" max="11502" width="9.140625" style="1"/>
    <col min="11503" max="11503" width="5.140625" style="1" customWidth="1"/>
    <col min="11504" max="11504" width="50.140625" style="1" bestFit="1" customWidth="1"/>
    <col min="11505" max="11505" width="13.7109375" style="1" bestFit="1" customWidth="1"/>
    <col min="11506" max="11506" width="16.28515625" style="1" bestFit="1" customWidth="1"/>
    <col min="11507" max="11507" width="37" style="1" customWidth="1"/>
    <col min="11508" max="11508" width="18.5703125" style="1" bestFit="1" customWidth="1"/>
    <col min="11509" max="11509" width="13.140625" style="1" bestFit="1" customWidth="1"/>
    <col min="11510" max="11510" width="15.5703125" style="1" bestFit="1" customWidth="1"/>
    <col min="11511" max="11512" width="14.28515625" style="1" bestFit="1" customWidth="1"/>
    <col min="11513" max="11513" width="15.7109375" style="1" bestFit="1" customWidth="1"/>
    <col min="11514" max="11514" width="16" style="1" bestFit="1" customWidth="1"/>
    <col min="11515" max="11515" width="17.5703125" style="1" bestFit="1" customWidth="1"/>
    <col min="11516" max="11517" width="20" style="1" bestFit="1" customWidth="1"/>
    <col min="11518" max="11518" width="13.85546875" style="1" bestFit="1" customWidth="1"/>
    <col min="11519" max="11758" width="9.140625" style="1"/>
    <col min="11759" max="11759" width="5.140625" style="1" customWidth="1"/>
    <col min="11760" max="11760" width="50.140625" style="1" bestFit="1" customWidth="1"/>
    <col min="11761" max="11761" width="13.7109375" style="1" bestFit="1" customWidth="1"/>
    <col min="11762" max="11762" width="16.28515625" style="1" bestFit="1" customWidth="1"/>
    <col min="11763" max="11763" width="37" style="1" customWidth="1"/>
    <col min="11764" max="11764" width="18.5703125" style="1" bestFit="1" customWidth="1"/>
    <col min="11765" max="11765" width="13.140625" style="1" bestFit="1" customWidth="1"/>
    <col min="11766" max="11766" width="15.5703125" style="1" bestFit="1" customWidth="1"/>
    <col min="11767" max="11768" width="14.28515625" style="1" bestFit="1" customWidth="1"/>
    <col min="11769" max="11769" width="15.7109375" style="1" bestFit="1" customWidth="1"/>
    <col min="11770" max="11770" width="16" style="1" bestFit="1" customWidth="1"/>
    <col min="11771" max="11771" width="17.5703125" style="1" bestFit="1" customWidth="1"/>
    <col min="11772" max="11773" width="20" style="1" bestFit="1" customWidth="1"/>
    <col min="11774" max="11774" width="13.85546875" style="1" bestFit="1" customWidth="1"/>
    <col min="11775" max="12014" width="9.140625" style="1"/>
    <col min="12015" max="12015" width="5.140625" style="1" customWidth="1"/>
    <col min="12016" max="12016" width="50.140625" style="1" bestFit="1" customWidth="1"/>
    <col min="12017" max="12017" width="13.7109375" style="1" bestFit="1" customWidth="1"/>
    <col min="12018" max="12018" width="16.28515625" style="1" bestFit="1" customWidth="1"/>
    <col min="12019" max="12019" width="37" style="1" customWidth="1"/>
    <col min="12020" max="12020" width="18.5703125" style="1" bestFit="1" customWidth="1"/>
    <col min="12021" max="12021" width="13.140625" style="1" bestFit="1" customWidth="1"/>
    <col min="12022" max="12022" width="15.5703125" style="1" bestFit="1" customWidth="1"/>
    <col min="12023" max="12024" width="14.28515625" style="1" bestFit="1" customWidth="1"/>
    <col min="12025" max="12025" width="15.7109375" style="1" bestFit="1" customWidth="1"/>
    <col min="12026" max="12026" width="16" style="1" bestFit="1" customWidth="1"/>
    <col min="12027" max="12027" width="17.5703125" style="1" bestFit="1" customWidth="1"/>
    <col min="12028" max="12029" width="20" style="1" bestFit="1" customWidth="1"/>
    <col min="12030" max="12030" width="13.85546875" style="1" bestFit="1" customWidth="1"/>
    <col min="12031" max="12270" width="9.140625" style="1"/>
    <col min="12271" max="12271" width="5.140625" style="1" customWidth="1"/>
    <col min="12272" max="12272" width="50.140625" style="1" bestFit="1" customWidth="1"/>
    <col min="12273" max="12273" width="13.7109375" style="1" bestFit="1" customWidth="1"/>
    <col min="12274" max="12274" width="16.28515625" style="1" bestFit="1" customWidth="1"/>
    <col min="12275" max="12275" width="37" style="1" customWidth="1"/>
    <col min="12276" max="12276" width="18.5703125" style="1" bestFit="1" customWidth="1"/>
    <col min="12277" max="12277" width="13.140625" style="1" bestFit="1" customWidth="1"/>
    <col min="12278" max="12278" width="15.5703125" style="1" bestFit="1" customWidth="1"/>
    <col min="12279" max="12280" width="14.28515625" style="1" bestFit="1" customWidth="1"/>
    <col min="12281" max="12281" width="15.7109375" style="1" bestFit="1" customWidth="1"/>
    <col min="12282" max="12282" width="16" style="1" bestFit="1" customWidth="1"/>
    <col min="12283" max="12283" width="17.5703125" style="1" bestFit="1" customWidth="1"/>
    <col min="12284" max="12285" width="20" style="1" bestFit="1" customWidth="1"/>
    <col min="12286" max="12286" width="13.85546875" style="1" bestFit="1" customWidth="1"/>
    <col min="12287" max="12526" width="9.140625" style="1"/>
    <col min="12527" max="12527" width="5.140625" style="1" customWidth="1"/>
    <col min="12528" max="12528" width="50.140625" style="1" bestFit="1" customWidth="1"/>
    <col min="12529" max="12529" width="13.7109375" style="1" bestFit="1" customWidth="1"/>
    <col min="12530" max="12530" width="16.28515625" style="1" bestFit="1" customWidth="1"/>
    <col min="12531" max="12531" width="37" style="1" customWidth="1"/>
    <col min="12532" max="12532" width="18.5703125" style="1" bestFit="1" customWidth="1"/>
    <col min="12533" max="12533" width="13.140625" style="1" bestFit="1" customWidth="1"/>
    <col min="12534" max="12534" width="15.5703125" style="1" bestFit="1" customWidth="1"/>
    <col min="12535" max="12536" width="14.28515625" style="1" bestFit="1" customWidth="1"/>
    <col min="12537" max="12537" width="15.7109375" style="1" bestFit="1" customWidth="1"/>
    <col min="12538" max="12538" width="16" style="1" bestFit="1" customWidth="1"/>
    <col min="12539" max="12539" width="17.5703125" style="1" bestFit="1" customWidth="1"/>
    <col min="12540" max="12541" width="20" style="1" bestFit="1" customWidth="1"/>
    <col min="12542" max="12542" width="13.85546875" style="1" bestFit="1" customWidth="1"/>
    <col min="12543" max="12782" width="9.140625" style="1"/>
    <col min="12783" max="12783" width="5.140625" style="1" customWidth="1"/>
    <col min="12784" max="12784" width="50.140625" style="1" bestFit="1" customWidth="1"/>
    <col min="12785" max="12785" width="13.7109375" style="1" bestFit="1" customWidth="1"/>
    <col min="12786" max="12786" width="16.28515625" style="1" bestFit="1" customWidth="1"/>
    <col min="12787" max="12787" width="37" style="1" customWidth="1"/>
    <col min="12788" max="12788" width="18.5703125" style="1" bestFit="1" customWidth="1"/>
    <col min="12789" max="12789" width="13.140625" style="1" bestFit="1" customWidth="1"/>
    <col min="12790" max="12790" width="15.5703125" style="1" bestFit="1" customWidth="1"/>
    <col min="12791" max="12792" width="14.28515625" style="1" bestFit="1" customWidth="1"/>
    <col min="12793" max="12793" width="15.7109375" style="1" bestFit="1" customWidth="1"/>
    <col min="12794" max="12794" width="16" style="1" bestFit="1" customWidth="1"/>
    <col min="12795" max="12795" width="17.5703125" style="1" bestFit="1" customWidth="1"/>
    <col min="12796" max="12797" width="20" style="1" bestFit="1" customWidth="1"/>
    <col min="12798" max="12798" width="13.85546875" style="1" bestFit="1" customWidth="1"/>
    <col min="12799" max="13038" width="9.140625" style="1"/>
    <col min="13039" max="13039" width="5.140625" style="1" customWidth="1"/>
    <col min="13040" max="13040" width="50.140625" style="1" bestFit="1" customWidth="1"/>
    <col min="13041" max="13041" width="13.7109375" style="1" bestFit="1" customWidth="1"/>
    <col min="13042" max="13042" width="16.28515625" style="1" bestFit="1" customWidth="1"/>
    <col min="13043" max="13043" width="37" style="1" customWidth="1"/>
    <col min="13044" max="13044" width="18.5703125" style="1" bestFit="1" customWidth="1"/>
    <col min="13045" max="13045" width="13.140625" style="1" bestFit="1" customWidth="1"/>
    <col min="13046" max="13046" width="15.5703125" style="1" bestFit="1" customWidth="1"/>
    <col min="13047" max="13048" width="14.28515625" style="1" bestFit="1" customWidth="1"/>
    <col min="13049" max="13049" width="15.7109375" style="1" bestFit="1" customWidth="1"/>
    <col min="13050" max="13050" width="16" style="1" bestFit="1" customWidth="1"/>
    <col min="13051" max="13051" width="17.5703125" style="1" bestFit="1" customWidth="1"/>
    <col min="13052" max="13053" width="20" style="1" bestFit="1" customWidth="1"/>
    <col min="13054" max="13054" width="13.85546875" style="1" bestFit="1" customWidth="1"/>
    <col min="13055" max="13294" width="9.140625" style="1"/>
    <col min="13295" max="13295" width="5.140625" style="1" customWidth="1"/>
    <col min="13296" max="13296" width="50.140625" style="1" bestFit="1" customWidth="1"/>
    <col min="13297" max="13297" width="13.7109375" style="1" bestFit="1" customWidth="1"/>
    <col min="13298" max="13298" width="16.28515625" style="1" bestFit="1" customWidth="1"/>
    <col min="13299" max="13299" width="37" style="1" customWidth="1"/>
    <col min="13300" max="13300" width="18.5703125" style="1" bestFit="1" customWidth="1"/>
    <col min="13301" max="13301" width="13.140625" style="1" bestFit="1" customWidth="1"/>
    <col min="13302" max="13302" width="15.5703125" style="1" bestFit="1" customWidth="1"/>
    <col min="13303" max="13304" width="14.28515625" style="1" bestFit="1" customWidth="1"/>
    <col min="13305" max="13305" width="15.7109375" style="1" bestFit="1" customWidth="1"/>
    <col min="13306" max="13306" width="16" style="1" bestFit="1" customWidth="1"/>
    <col min="13307" max="13307" width="17.5703125" style="1" bestFit="1" customWidth="1"/>
    <col min="13308" max="13309" width="20" style="1" bestFit="1" customWidth="1"/>
    <col min="13310" max="13310" width="13.85546875" style="1" bestFit="1" customWidth="1"/>
    <col min="13311" max="13550" width="9.140625" style="1"/>
    <col min="13551" max="13551" width="5.140625" style="1" customWidth="1"/>
    <col min="13552" max="13552" width="50.140625" style="1" bestFit="1" customWidth="1"/>
    <col min="13553" max="13553" width="13.7109375" style="1" bestFit="1" customWidth="1"/>
    <col min="13554" max="13554" width="16.28515625" style="1" bestFit="1" customWidth="1"/>
    <col min="13555" max="13555" width="37" style="1" customWidth="1"/>
    <col min="13556" max="13556" width="18.5703125" style="1" bestFit="1" customWidth="1"/>
    <col min="13557" max="13557" width="13.140625" style="1" bestFit="1" customWidth="1"/>
    <col min="13558" max="13558" width="15.5703125" style="1" bestFit="1" customWidth="1"/>
    <col min="13559" max="13560" width="14.28515625" style="1" bestFit="1" customWidth="1"/>
    <col min="13561" max="13561" width="15.7109375" style="1" bestFit="1" customWidth="1"/>
    <col min="13562" max="13562" width="16" style="1" bestFit="1" customWidth="1"/>
    <col min="13563" max="13563" width="17.5703125" style="1" bestFit="1" customWidth="1"/>
    <col min="13564" max="13565" width="20" style="1" bestFit="1" customWidth="1"/>
    <col min="13566" max="13566" width="13.85546875" style="1" bestFit="1" customWidth="1"/>
    <col min="13567" max="13806" width="9.140625" style="1"/>
    <col min="13807" max="13807" width="5.140625" style="1" customWidth="1"/>
    <col min="13808" max="13808" width="50.140625" style="1" bestFit="1" customWidth="1"/>
    <col min="13809" max="13809" width="13.7109375" style="1" bestFit="1" customWidth="1"/>
    <col min="13810" max="13810" width="16.28515625" style="1" bestFit="1" customWidth="1"/>
    <col min="13811" max="13811" width="37" style="1" customWidth="1"/>
    <col min="13812" max="13812" width="18.5703125" style="1" bestFit="1" customWidth="1"/>
    <col min="13813" max="13813" width="13.140625" style="1" bestFit="1" customWidth="1"/>
    <col min="13814" max="13814" width="15.5703125" style="1" bestFit="1" customWidth="1"/>
    <col min="13815" max="13816" width="14.28515625" style="1" bestFit="1" customWidth="1"/>
    <col min="13817" max="13817" width="15.7109375" style="1" bestFit="1" customWidth="1"/>
    <col min="13818" max="13818" width="16" style="1" bestFit="1" customWidth="1"/>
    <col min="13819" max="13819" width="17.5703125" style="1" bestFit="1" customWidth="1"/>
    <col min="13820" max="13821" width="20" style="1" bestFit="1" customWidth="1"/>
    <col min="13822" max="13822" width="13.85546875" style="1" bestFit="1" customWidth="1"/>
    <col min="13823" max="14062" width="9.140625" style="1"/>
    <col min="14063" max="14063" width="5.140625" style="1" customWidth="1"/>
    <col min="14064" max="14064" width="50.140625" style="1" bestFit="1" customWidth="1"/>
    <col min="14065" max="14065" width="13.7109375" style="1" bestFit="1" customWidth="1"/>
    <col min="14066" max="14066" width="16.28515625" style="1" bestFit="1" customWidth="1"/>
    <col min="14067" max="14067" width="37" style="1" customWidth="1"/>
    <col min="14068" max="14068" width="18.5703125" style="1" bestFit="1" customWidth="1"/>
    <col min="14069" max="14069" width="13.140625" style="1" bestFit="1" customWidth="1"/>
    <col min="14070" max="14070" width="15.5703125" style="1" bestFit="1" customWidth="1"/>
    <col min="14071" max="14072" width="14.28515625" style="1" bestFit="1" customWidth="1"/>
    <col min="14073" max="14073" width="15.7109375" style="1" bestFit="1" customWidth="1"/>
    <col min="14074" max="14074" width="16" style="1" bestFit="1" customWidth="1"/>
    <col min="14075" max="14075" width="17.5703125" style="1" bestFit="1" customWidth="1"/>
    <col min="14076" max="14077" width="20" style="1" bestFit="1" customWidth="1"/>
    <col min="14078" max="14078" width="13.85546875" style="1" bestFit="1" customWidth="1"/>
    <col min="14079" max="14318" width="9.140625" style="1"/>
    <col min="14319" max="14319" width="5.140625" style="1" customWidth="1"/>
    <col min="14320" max="14320" width="50.140625" style="1" bestFit="1" customWidth="1"/>
    <col min="14321" max="14321" width="13.7109375" style="1" bestFit="1" customWidth="1"/>
    <col min="14322" max="14322" width="16.28515625" style="1" bestFit="1" customWidth="1"/>
    <col min="14323" max="14323" width="37" style="1" customWidth="1"/>
    <col min="14324" max="14324" width="18.5703125" style="1" bestFit="1" customWidth="1"/>
    <col min="14325" max="14325" width="13.140625" style="1" bestFit="1" customWidth="1"/>
    <col min="14326" max="14326" width="15.5703125" style="1" bestFit="1" customWidth="1"/>
    <col min="14327" max="14328" width="14.28515625" style="1" bestFit="1" customWidth="1"/>
    <col min="14329" max="14329" width="15.7109375" style="1" bestFit="1" customWidth="1"/>
    <col min="14330" max="14330" width="16" style="1" bestFit="1" customWidth="1"/>
    <col min="14331" max="14331" width="17.5703125" style="1" bestFit="1" customWidth="1"/>
    <col min="14332" max="14333" width="20" style="1" bestFit="1" customWidth="1"/>
    <col min="14334" max="14334" width="13.85546875" style="1" bestFit="1" customWidth="1"/>
    <col min="14335" max="14574" width="9.140625" style="1"/>
    <col min="14575" max="14575" width="5.140625" style="1" customWidth="1"/>
    <col min="14576" max="14576" width="50.140625" style="1" bestFit="1" customWidth="1"/>
    <col min="14577" max="14577" width="13.7109375" style="1" bestFit="1" customWidth="1"/>
    <col min="14578" max="14578" width="16.28515625" style="1" bestFit="1" customWidth="1"/>
    <col min="14579" max="14579" width="37" style="1" customWidth="1"/>
    <col min="14580" max="14580" width="18.5703125" style="1" bestFit="1" customWidth="1"/>
    <col min="14581" max="14581" width="13.140625" style="1" bestFit="1" customWidth="1"/>
    <col min="14582" max="14582" width="15.5703125" style="1" bestFit="1" customWidth="1"/>
    <col min="14583" max="14584" width="14.28515625" style="1" bestFit="1" customWidth="1"/>
    <col min="14585" max="14585" width="15.7109375" style="1" bestFit="1" customWidth="1"/>
    <col min="14586" max="14586" width="16" style="1" bestFit="1" customWidth="1"/>
    <col min="14587" max="14587" width="17.5703125" style="1" bestFit="1" customWidth="1"/>
    <col min="14588" max="14589" width="20" style="1" bestFit="1" customWidth="1"/>
    <col min="14590" max="14590" width="13.85546875" style="1" bestFit="1" customWidth="1"/>
    <col min="14591" max="14830" width="9.140625" style="1"/>
    <col min="14831" max="14831" width="5.140625" style="1" customWidth="1"/>
    <col min="14832" max="14832" width="50.140625" style="1" bestFit="1" customWidth="1"/>
    <col min="14833" max="14833" width="13.7109375" style="1" bestFit="1" customWidth="1"/>
    <col min="14834" max="14834" width="16.28515625" style="1" bestFit="1" customWidth="1"/>
    <col min="14835" max="14835" width="37" style="1" customWidth="1"/>
    <col min="14836" max="14836" width="18.5703125" style="1" bestFit="1" customWidth="1"/>
    <col min="14837" max="14837" width="13.140625" style="1" bestFit="1" customWidth="1"/>
    <col min="14838" max="14838" width="15.5703125" style="1" bestFit="1" customWidth="1"/>
    <col min="14839" max="14840" width="14.28515625" style="1" bestFit="1" customWidth="1"/>
    <col min="14841" max="14841" width="15.7109375" style="1" bestFit="1" customWidth="1"/>
    <col min="14842" max="14842" width="16" style="1" bestFit="1" customWidth="1"/>
    <col min="14843" max="14843" width="17.5703125" style="1" bestFit="1" customWidth="1"/>
    <col min="14844" max="14845" width="20" style="1" bestFit="1" customWidth="1"/>
    <col min="14846" max="14846" width="13.85546875" style="1" bestFit="1" customWidth="1"/>
    <col min="14847" max="15086" width="9.140625" style="1"/>
    <col min="15087" max="15087" width="5.140625" style="1" customWidth="1"/>
    <col min="15088" max="15088" width="50.140625" style="1" bestFit="1" customWidth="1"/>
    <col min="15089" max="15089" width="13.7109375" style="1" bestFit="1" customWidth="1"/>
    <col min="15090" max="15090" width="16.28515625" style="1" bestFit="1" customWidth="1"/>
    <col min="15091" max="15091" width="37" style="1" customWidth="1"/>
    <col min="15092" max="15092" width="18.5703125" style="1" bestFit="1" customWidth="1"/>
    <col min="15093" max="15093" width="13.140625" style="1" bestFit="1" customWidth="1"/>
    <col min="15094" max="15094" width="15.5703125" style="1" bestFit="1" customWidth="1"/>
    <col min="15095" max="15096" width="14.28515625" style="1" bestFit="1" customWidth="1"/>
    <col min="15097" max="15097" width="15.7109375" style="1" bestFit="1" customWidth="1"/>
    <col min="15098" max="15098" width="16" style="1" bestFit="1" customWidth="1"/>
    <col min="15099" max="15099" width="17.5703125" style="1" bestFit="1" customWidth="1"/>
    <col min="15100" max="15101" width="20" style="1" bestFit="1" customWidth="1"/>
    <col min="15102" max="15102" width="13.85546875" style="1" bestFit="1" customWidth="1"/>
    <col min="15103" max="15342" width="9.140625" style="1"/>
    <col min="15343" max="15343" width="5.140625" style="1" customWidth="1"/>
    <col min="15344" max="15344" width="50.140625" style="1" bestFit="1" customWidth="1"/>
    <col min="15345" max="15345" width="13.7109375" style="1" bestFit="1" customWidth="1"/>
    <col min="15346" max="15346" width="16.28515625" style="1" bestFit="1" customWidth="1"/>
    <col min="15347" max="15347" width="37" style="1" customWidth="1"/>
    <col min="15348" max="15348" width="18.5703125" style="1" bestFit="1" customWidth="1"/>
    <col min="15349" max="15349" width="13.140625" style="1" bestFit="1" customWidth="1"/>
    <col min="15350" max="15350" width="15.5703125" style="1" bestFit="1" customWidth="1"/>
    <col min="15351" max="15352" width="14.28515625" style="1" bestFit="1" customWidth="1"/>
    <col min="15353" max="15353" width="15.7109375" style="1" bestFit="1" customWidth="1"/>
    <col min="15354" max="15354" width="16" style="1" bestFit="1" customWidth="1"/>
    <col min="15355" max="15355" width="17.5703125" style="1" bestFit="1" customWidth="1"/>
    <col min="15356" max="15357" width="20" style="1" bestFit="1" customWidth="1"/>
    <col min="15358" max="15358" width="13.85546875" style="1" bestFit="1" customWidth="1"/>
    <col min="15359" max="15598" width="9.140625" style="1"/>
    <col min="15599" max="15599" width="5.140625" style="1" customWidth="1"/>
    <col min="15600" max="15600" width="50.140625" style="1" bestFit="1" customWidth="1"/>
    <col min="15601" max="15601" width="13.7109375" style="1" bestFit="1" customWidth="1"/>
    <col min="15602" max="15602" width="16.28515625" style="1" bestFit="1" customWidth="1"/>
    <col min="15603" max="15603" width="37" style="1" customWidth="1"/>
    <col min="15604" max="15604" width="18.5703125" style="1" bestFit="1" customWidth="1"/>
    <col min="15605" max="15605" width="13.140625" style="1" bestFit="1" customWidth="1"/>
    <col min="15606" max="15606" width="15.5703125" style="1" bestFit="1" customWidth="1"/>
    <col min="15607" max="15608" width="14.28515625" style="1" bestFit="1" customWidth="1"/>
    <col min="15609" max="15609" width="15.7109375" style="1" bestFit="1" customWidth="1"/>
    <col min="15610" max="15610" width="16" style="1" bestFit="1" customWidth="1"/>
    <col min="15611" max="15611" width="17.5703125" style="1" bestFit="1" customWidth="1"/>
    <col min="15612" max="15613" width="20" style="1" bestFit="1" customWidth="1"/>
    <col min="15614" max="15614" width="13.85546875" style="1" bestFit="1" customWidth="1"/>
    <col min="15615" max="15854" width="9.140625" style="1"/>
    <col min="15855" max="15855" width="5.140625" style="1" customWidth="1"/>
    <col min="15856" max="15856" width="50.140625" style="1" bestFit="1" customWidth="1"/>
    <col min="15857" max="15857" width="13.7109375" style="1" bestFit="1" customWidth="1"/>
    <col min="15858" max="15858" width="16.28515625" style="1" bestFit="1" customWidth="1"/>
    <col min="15859" max="15859" width="37" style="1" customWidth="1"/>
    <col min="15860" max="15860" width="18.5703125" style="1" bestFit="1" customWidth="1"/>
    <col min="15861" max="15861" width="13.140625" style="1" bestFit="1" customWidth="1"/>
    <col min="15862" max="15862" width="15.5703125" style="1" bestFit="1" customWidth="1"/>
    <col min="15863" max="15864" width="14.28515625" style="1" bestFit="1" customWidth="1"/>
    <col min="15865" max="15865" width="15.7109375" style="1" bestFit="1" customWidth="1"/>
    <col min="15866" max="15866" width="16" style="1" bestFit="1" customWidth="1"/>
    <col min="15867" max="15867" width="17.5703125" style="1" bestFit="1" customWidth="1"/>
    <col min="15868" max="15869" width="20" style="1" bestFit="1" customWidth="1"/>
    <col min="15870" max="15870" width="13.85546875" style="1" bestFit="1" customWidth="1"/>
    <col min="15871" max="16110" width="9.140625" style="1"/>
    <col min="16111" max="16111" width="5.140625" style="1" customWidth="1"/>
    <col min="16112" max="16112" width="50.140625" style="1" bestFit="1" customWidth="1"/>
    <col min="16113" max="16113" width="13.7109375" style="1" bestFit="1" customWidth="1"/>
    <col min="16114" max="16114" width="16.28515625" style="1" bestFit="1" customWidth="1"/>
    <col min="16115" max="16115" width="37" style="1" customWidth="1"/>
    <col min="16116" max="16116" width="18.5703125" style="1" bestFit="1" customWidth="1"/>
    <col min="16117" max="16117" width="13.140625" style="1" bestFit="1" customWidth="1"/>
    <col min="16118" max="16118" width="15.5703125" style="1" bestFit="1" customWidth="1"/>
    <col min="16119" max="16120" width="14.28515625" style="1" bestFit="1" customWidth="1"/>
    <col min="16121" max="16121" width="15.7109375" style="1" bestFit="1" customWidth="1"/>
    <col min="16122" max="16122" width="16" style="1" bestFit="1" customWidth="1"/>
    <col min="16123" max="16123" width="17.5703125" style="1" bestFit="1" customWidth="1"/>
    <col min="16124" max="16125" width="20" style="1" bestFit="1" customWidth="1"/>
    <col min="16126" max="16126" width="13.85546875" style="1" bestFit="1" customWidth="1"/>
    <col min="16127" max="16384" width="9.140625" style="1"/>
  </cols>
  <sheetData>
    <row r="3" spans="1:16" x14ac:dyDescent="0.25">
      <c r="A3" s="1" t="s">
        <v>0</v>
      </c>
      <c r="F3" s="3">
        <v>43500</v>
      </c>
    </row>
    <row r="4" spans="1:16" ht="15" customHeight="1" x14ac:dyDescent="0.25">
      <c r="A4" s="26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29" t="s">
        <v>6</v>
      </c>
      <c r="G4" s="28" t="s">
        <v>7</v>
      </c>
      <c r="H4" s="10" t="s">
        <v>8</v>
      </c>
      <c r="I4" s="11" t="s">
        <v>9</v>
      </c>
      <c r="J4" s="11" t="s">
        <v>10</v>
      </c>
      <c r="K4" s="11" t="s">
        <v>11</v>
      </c>
      <c r="L4" s="12" t="s">
        <v>12</v>
      </c>
      <c r="M4" s="13" t="s">
        <v>13</v>
      </c>
      <c r="N4" s="14" t="s">
        <v>14</v>
      </c>
      <c r="O4" s="24" t="s">
        <v>15</v>
      </c>
      <c r="P4" s="4" t="s">
        <v>16</v>
      </c>
    </row>
    <row r="5" spans="1:16" ht="15" customHeight="1" x14ac:dyDescent="0.25">
      <c r="A5" s="31">
        <v>1</v>
      </c>
      <c r="B5" s="5" t="s">
        <v>40</v>
      </c>
      <c r="C5" s="5" t="s">
        <v>41</v>
      </c>
      <c r="D5" s="5" t="s">
        <v>17</v>
      </c>
      <c r="E5" s="5" t="s">
        <v>18</v>
      </c>
      <c r="F5" s="29">
        <v>46760</v>
      </c>
      <c r="G5" s="28">
        <v>3260</v>
      </c>
      <c r="H5" s="10" t="s">
        <v>90</v>
      </c>
      <c r="I5" s="11">
        <v>43497</v>
      </c>
      <c r="J5" s="11">
        <v>43497</v>
      </c>
      <c r="K5" s="11">
        <v>43500</v>
      </c>
      <c r="L5" s="12">
        <v>300000</v>
      </c>
      <c r="M5" s="13">
        <v>29294350</v>
      </c>
      <c r="N5" s="14">
        <v>97.13</v>
      </c>
      <c r="O5" s="24">
        <v>7.7606000000000008E-2</v>
      </c>
      <c r="P5" s="4" t="s">
        <v>89</v>
      </c>
    </row>
    <row r="6" spans="1:16" ht="15" customHeight="1" x14ac:dyDescent="0.25">
      <c r="A6" s="31">
        <v>2</v>
      </c>
      <c r="B6" s="5" t="s">
        <v>42</v>
      </c>
      <c r="C6" s="5" t="s">
        <v>43</v>
      </c>
      <c r="D6" s="5" t="s">
        <v>17</v>
      </c>
      <c r="E6" s="5" t="s">
        <v>18</v>
      </c>
      <c r="F6" s="29">
        <v>45319</v>
      </c>
      <c r="G6" s="28">
        <v>1819</v>
      </c>
      <c r="H6" s="10" t="s">
        <v>90</v>
      </c>
      <c r="I6" s="11">
        <v>43497</v>
      </c>
      <c r="J6" s="11">
        <v>43497</v>
      </c>
      <c r="K6" s="11">
        <v>43500</v>
      </c>
      <c r="L6" s="12">
        <v>500000</v>
      </c>
      <c r="M6" s="13">
        <v>50066000</v>
      </c>
      <c r="N6" s="14">
        <v>100.01</v>
      </c>
      <c r="O6" s="24">
        <v>7.3449E-2</v>
      </c>
      <c r="P6" s="4" t="s">
        <v>89</v>
      </c>
    </row>
    <row r="7" spans="1:16" ht="15" customHeight="1" x14ac:dyDescent="0.25">
      <c r="A7" s="31">
        <v>3</v>
      </c>
      <c r="B7" s="5" t="s">
        <v>40</v>
      </c>
      <c r="C7" s="5" t="s">
        <v>41</v>
      </c>
      <c r="D7" s="5" t="s">
        <v>17</v>
      </c>
      <c r="E7" s="5" t="s">
        <v>19</v>
      </c>
      <c r="F7" s="29">
        <v>46760</v>
      </c>
      <c r="G7" s="28">
        <v>3260</v>
      </c>
      <c r="H7" s="10" t="s">
        <v>90</v>
      </c>
      <c r="I7" s="11">
        <v>43497</v>
      </c>
      <c r="J7" s="11">
        <v>43497</v>
      </c>
      <c r="K7" s="11">
        <v>43500</v>
      </c>
      <c r="L7" s="12">
        <v>1100000</v>
      </c>
      <c r="M7" s="13">
        <v>107412617</v>
      </c>
      <c r="N7" s="14">
        <v>97.13</v>
      </c>
      <c r="O7" s="24">
        <v>7.7606000000000008E-2</v>
      </c>
      <c r="P7" s="4" t="s">
        <v>89</v>
      </c>
    </row>
    <row r="8" spans="1:16" ht="15" customHeight="1" x14ac:dyDescent="0.25">
      <c r="A8" s="31">
        <v>4</v>
      </c>
      <c r="B8" s="5" t="s">
        <v>42</v>
      </c>
      <c r="C8" s="5" t="s">
        <v>43</v>
      </c>
      <c r="D8" s="5" t="s">
        <v>17</v>
      </c>
      <c r="E8" s="5" t="s">
        <v>19</v>
      </c>
      <c r="F8" s="29">
        <v>45319</v>
      </c>
      <c r="G8" s="28">
        <v>1819</v>
      </c>
      <c r="H8" s="10" t="s">
        <v>90</v>
      </c>
      <c r="I8" s="11">
        <v>43497</v>
      </c>
      <c r="J8" s="11">
        <v>43497</v>
      </c>
      <c r="K8" s="11">
        <v>43500</v>
      </c>
      <c r="L8" s="12">
        <v>500000</v>
      </c>
      <c r="M8" s="13">
        <v>50081000</v>
      </c>
      <c r="N8" s="14">
        <v>100.04</v>
      </c>
      <c r="O8" s="24">
        <v>7.3089000000000001E-2</v>
      </c>
      <c r="P8" s="4" t="s">
        <v>89</v>
      </c>
    </row>
    <row r="9" spans="1:16" ht="15" customHeight="1" x14ac:dyDescent="0.25">
      <c r="A9" s="31">
        <v>5</v>
      </c>
      <c r="B9" s="5" t="s">
        <v>44</v>
      </c>
      <c r="C9" s="5" t="s">
        <v>45</v>
      </c>
      <c r="D9" s="5" t="s">
        <v>17</v>
      </c>
      <c r="E9" s="5" t="s">
        <v>19</v>
      </c>
      <c r="F9" s="29">
        <v>47132</v>
      </c>
      <c r="G9" s="28">
        <v>3632</v>
      </c>
      <c r="H9" s="10" t="s">
        <v>90</v>
      </c>
      <c r="I9" s="11">
        <v>43497</v>
      </c>
      <c r="J9" s="11">
        <v>43497</v>
      </c>
      <c r="K9" s="11">
        <v>43500</v>
      </c>
      <c r="L9" s="12">
        <v>500000</v>
      </c>
      <c r="M9" s="13">
        <v>49851667</v>
      </c>
      <c r="N9" s="14">
        <v>99.3</v>
      </c>
      <c r="O9" s="24">
        <v>7.4918999999999999E-2</v>
      </c>
      <c r="P9" s="4" t="s">
        <v>89</v>
      </c>
    </row>
    <row r="10" spans="1:16" s="2" customFormat="1" ht="15" customHeight="1" x14ac:dyDescent="0.25">
      <c r="A10" s="31">
        <v>6</v>
      </c>
      <c r="B10" s="5" t="s">
        <v>40</v>
      </c>
      <c r="C10" s="5" t="s">
        <v>41</v>
      </c>
      <c r="D10" s="5" t="s">
        <v>17</v>
      </c>
      <c r="E10" s="5" t="s">
        <v>34</v>
      </c>
      <c r="F10" s="29">
        <v>46760</v>
      </c>
      <c r="G10" s="28">
        <v>3632</v>
      </c>
      <c r="H10" s="10" t="s">
        <v>90</v>
      </c>
      <c r="I10" s="11">
        <v>43497</v>
      </c>
      <c r="J10" s="11">
        <v>43497</v>
      </c>
      <c r="K10" s="11">
        <v>43500</v>
      </c>
      <c r="L10" s="12">
        <v>500000</v>
      </c>
      <c r="M10" s="13">
        <v>48878917</v>
      </c>
      <c r="N10" s="14">
        <v>97.24</v>
      </c>
      <c r="O10" s="24">
        <v>7.7424999999999994E-2</v>
      </c>
      <c r="P10" s="4" t="s">
        <v>89</v>
      </c>
    </row>
    <row r="11" spans="1:16" s="2" customFormat="1" ht="15" customHeight="1" x14ac:dyDescent="0.25">
      <c r="A11" s="31">
        <v>7</v>
      </c>
      <c r="B11" s="5" t="s">
        <v>40</v>
      </c>
      <c r="C11" s="5" t="s">
        <v>41</v>
      </c>
      <c r="D11" s="5" t="s">
        <v>17</v>
      </c>
      <c r="E11" s="5" t="s">
        <v>34</v>
      </c>
      <c r="F11" s="29">
        <v>46760</v>
      </c>
      <c r="G11" s="28">
        <v>3260</v>
      </c>
      <c r="H11" s="10" t="s">
        <v>90</v>
      </c>
      <c r="I11" s="11">
        <v>43497</v>
      </c>
      <c r="J11" s="11">
        <v>43497</v>
      </c>
      <c r="K11" s="11">
        <v>43500</v>
      </c>
      <c r="L11" s="12">
        <v>1500000</v>
      </c>
      <c r="M11" s="13">
        <v>146726750</v>
      </c>
      <c r="N11" s="14">
        <v>97.3</v>
      </c>
      <c r="O11" s="24">
        <v>7.7325999999999992E-2</v>
      </c>
      <c r="P11" s="4" t="s">
        <v>89</v>
      </c>
    </row>
    <row r="12" spans="1:16" s="2" customFormat="1" ht="15" customHeight="1" x14ac:dyDescent="0.25">
      <c r="A12" s="31">
        <v>8</v>
      </c>
      <c r="B12" s="5" t="s">
        <v>40</v>
      </c>
      <c r="C12" s="5" t="s">
        <v>41</v>
      </c>
      <c r="D12" s="5" t="s">
        <v>17</v>
      </c>
      <c r="E12" s="5" t="s">
        <v>34</v>
      </c>
      <c r="F12" s="29">
        <v>46760</v>
      </c>
      <c r="G12" s="28">
        <v>3260</v>
      </c>
      <c r="H12" s="10" t="s">
        <v>90</v>
      </c>
      <c r="I12" s="11">
        <v>43497</v>
      </c>
      <c r="J12" s="11">
        <v>43497</v>
      </c>
      <c r="K12" s="11">
        <v>43500</v>
      </c>
      <c r="L12" s="12">
        <v>100000</v>
      </c>
      <c r="M12" s="13">
        <v>9764783</v>
      </c>
      <c r="N12" s="14">
        <v>97.13</v>
      </c>
      <c r="O12" s="24">
        <v>7.7606000000000008E-2</v>
      </c>
      <c r="P12" s="4" t="s">
        <v>89</v>
      </c>
    </row>
    <row r="13" spans="1:16" s="2" customFormat="1" ht="15" customHeight="1" x14ac:dyDescent="0.25">
      <c r="A13" s="31">
        <v>9</v>
      </c>
      <c r="B13" s="5" t="s">
        <v>42</v>
      </c>
      <c r="C13" s="5" t="s">
        <v>43</v>
      </c>
      <c r="D13" s="5" t="s">
        <v>17</v>
      </c>
      <c r="E13" s="5" t="s">
        <v>34</v>
      </c>
      <c r="F13" s="29">
        <v>45319</v>
      </c>
      <c r="G13" s="28">
        <v>1819</v>
      </c>
      <c r="H13" s="10" t="s">
        <v>90</v>
      </c>
      <c r="I13" s="11">
        <v>43497</v>
      </c>
      <c r="J13" s="11">
        <v>43497</v>
      </c>
      <c r="K13" s="11">
        <v>43500</v>
      </c>
      <c r="L13" s="12">
        <v>1000000</v>
      </c>
      <c r="M13" s="13">
        <v>100162000</v>
      </c>
      <c r="N13" s="14">
        <v>100.04</v>
      </c>
      <c r="O13" s="24">
        <v>7.337500000000001E-2</v>
      </c>
      <c r="P13" s="4" t="s">
        <v>89</v>
      </c>
    </row>
    <row r="14" spans="1:16" s="2" customFormat="1" ht="15" customHeight="1" x14ac:dyDescent="0.25">
      <c r="A14" s="31">
        <v>10</v>
      </c>
      <c r="B14" s="5" t="s">
        <v>42</v>
      </c>
      <c r="C14" s="5" t="s">
        <v>43</v>
      </c>
      <c r="D14" s="5" t="s">
        <v>17</v>
      </c>
      <c r="E14" s="5" t="s">
        <v>34</v>
      </c>
      <c r="F14" s="29">
        <v>45319</v>
      </c>
      <c r="G14" s="28">
        <v>1819</v>
      </c>
      <c r="H14" s="10" t="s">
        <v>90</v>
      </c>
      <c r="I14" s="11">
        <v>43497</v>
      </c>
      <c r="J14" s="11">
        <v>43497</v>
      </c>
      <c r="K14" s="11">
        <v>43500</v>
      </c>
      <c r="L14" s="12">
        <v>500000</v>
      </c>
      <c r="M14" s="13">
        <v>50081000</v>
      </c>
      <c r="N14" s="14">
        <v>100.04</v>
      </c>
      <c r="O14" s="24">
        <v>7.3089000000000001E-2</v>
      </c>
      <c r="P14" s="4" t="s">
        <v>89</v>
      </c>
    </row>
    <row r="15" spans="1:16" s="2" customFormat="1" ht="15" customHeight="1" x14ac:dyDescent="0.25">
      <c r="A15" s="31">
        <v>11</v>
      </c>
      <c r="B15" s="5" t="s">
        <v>44</v>
      </c>
      <c r="C15" s="5" t="s">
        <v>45</v>
      </c>
      <c r="D15" s="5" t="s">
        <v>17</v>
      </c>
      <c r="E15" s="5" t="s">
        <v>34</v>
      </c>
      <c r="F15" s="29">
        <v>47132</v>
      </c>
      <c r="G15" s="28">
        <v>3632</v>
      </c>
      <c r="H15" s="10" t="s">
        <v>90</v>
      </c>
      <c r="I15" s="11">
        <v>43497</v>
      </c>
      <c r="J15" s="11">
        <v>43497</v>
      </c>
      <c r="K15" s="11">
        <v>43500</v>
      </c>
      <c r="L15" s="12">
        <v>1000000</v>
      </c>
      <c r="M15" s="13">
        <v>99703333</v>
      </c>
      <c r="N15" s="14">
        <v>99.3</v>
      </c>
      <c r="O15" s="24">
        <v>7.4918999999999999E-2</v>
      </c>
      <c r="P15" s="4" t="s">
        <v>89</v>
      </c>
    </row>
    <row r="16" spans="1:16" s="2" customFormat="1" ht="15" customHeight="1" x14ac:dyDescent="0.25">
      <c r="A16" s="31">
        <v>12</v>
      </c>
      <c r="B16" s="5" t="s">
        <v>42</v>
      </c>
      <c r="C16" s="5" t="s">
        <v>43</v>
      </c>
      <c r="D16" s="5" t="s">
        <v>17</v>
      </c>
      <c r="E16" s="5" t="s">
        <v>21</v>
      </c>
      <c r="F16" s="29">
        <v>45319</v>
      </c>
      <c r="G16" s="28">
        <v>1819</v>
      </c>
      <c r="H16" s="10" t="s">
        <v>90</v>
      </c>
      <c r="I16" s="11">
        <v>43497</v>
      </c>
      <c r="J16" s="11">
        <v>43497</v>
      </c>
      <c r="K16" s="11">
        <v>43500</v>
      </c>
      <c r="L16" s="12">
        <v>2000000</v>
      </c>
      <c r="M16" s="13">
        <v>200264000</v>
      </c>
      <c r="N16" s="14">
        <v>100.01</v>
      </c>
      <c r="O16" s="24">
        <v>7.3449E-2</v>
      </c>
      <c r="P16" s="4" t="s">
        <v>89</v>
      </c>
    </row>
    <row r="17" spans="1:16" s="2" customFormat="1" ht="15" customHeight="1" x14ac:dyDescent="0.25">
      <c r="A17" s="31">
        <v>13</v>
      </c>
      <c r="B17" s="5" t="s">
        <v>56</v>
      </c>
      <c r="C17" s="5" t="s">
        <v>94</v>
      </c>
      <c r="D17" s="5" t="s">
        <v>17</v>
      </c>
      <c r="E17" s="5" t="s">
        <v>22</v>
      </c>
      <c r="F17" s="29">
        <v>43501</v>
      </c>
      <c r="G17" s="28">
        <v>1</v>
      </c>
      <c r="H17" s="10" t="s">
        <v>91</v>
      </c>
      <c r="I17" s="11">
        <v>43500</v>
      </c>
      <c r="J17" s="11">
        <v>43500</v>
      </c>
      <c r="K17" s="11">
        <v>43500</v>
      </c>
      <c r="L17" s="12">
        <v>695839577</v>
      </c>
      <c r="M17" s="13">
        <v>695720013.80999994</v>
      </c>
      <c r="N17" s="14">
        <v>99.982817420000003</v>
      </c>
      <c r="O17" s="24">
        <v>6.2727179299999991E-2</v>
      </c>
      <c r="P17" s="4" t="s">
        <v>89</v>
      </c>
    </row>
    <row r="18" spans="1:16" s="2" customFormat="1" ht="15" customHeight="1" x14ac:dyDescent="0.25">
      <c r="A18" s="31">
        <v>14</v>
      </c>
      <c r="B18" s="5" t="s">
        <v>56</v>
      </c>
      <c r="C18" s="5" t="s">
        <v>94</v>
      </c>
      <c r="D18" s="5" t="s">
        <v>17</v>
      </c>
      <c r="E18" s="5" t="s">
        <v>23</v>
      </c>
      <c r="F18" s="29">
        <v>43501</v>
      </c>
      <c r="G18" s="28">
        <v>1</v>
      </c>
      <c r="H18" s="10" t="s">
        <v>91</v>
      </c>
      <c r="I18" s="11">
        <v>43500</v>
      </c>
      <c r="J18" s="11">
        <v>43500</v>
      </c>
      <c r="K18" s="11">
        <v>43500</v>
      </c>
      <c r="L18" s="12">
        <v>75954822</v>
      </c>
      <c r="M18" s="13">
        <v>75941771</v>
      </c>
      <c r="N18" s="14">
        <v>99.982817420000003</v>
      </c>
      <c r="O18" s="24">
        <v>6.2727179299999991E-2</v>
      </c>
      <c r="P18" s="4" t="s">
        <v>89</v>
      </c>
    </row>
    <row r="19" spans="1:16" s="2" customFormat="1" ht="15" customHeight="1" x14ac:dyDescent="0.25">
      <c r="A19" s="31">
        <v>15</v>
      </c>
      <c r="B19" s="5" t="s">
        <v>56</v>
      </c>
      <c r="C19" s="5" t="s">
        <v>94</v>
      </c>
      <c r="D19" s="5" t="s">
        <v>17</v>
      </c>
      <c r="E19" s="5" t="s">
        <v>18</v>
      </c>
      <c r="F19" s="29">
        <v>43501</v>
      </c>
      <c r="G19" s="28">
        <v>1</v>
      </c>
      <c r="H19" s="10" t="s">
        <v>91</v>
      </c>
      <c r="I19" s="11">
        <v>43500</v>
      </c>
      <c r="J19" s="11">
        <v>43500</v>
      </c>
      <c r="K19" s="11">
        <v>43500</v>
      </c>
      <c r="L19" s="12">
        <v>17523317</v>
      </c>
      <c r="M19" s="13">
        <v>17520306.039999999</v>
      </c>
      <c r="N19" s="14">
        <v>99.982817420000003</v>
      </c>
      <c r="O19" s="24">
        <v>6.2727179299999991E-2</v>
      </c>
      <c r="P19" s="4" t="s">
        <v>89</v>
      </c>
    </row>
    <row r="20" spans="1:16" s="2" customFormat="1" ht="15" customHeight="1" x14ac:dyDescent="0.25">
      <c r="A20" s="31">
        <v>16</v>
      </c>
      <c r="B20" s="5" t="s">
        <v>56</v>
      </c>
      <c r="C20" s="5" t="s">
        <v>94</v>
      </c>
      <c r="D20" s="5" t="s">
        <v>17</v>
      </c>
      <c r="E20" s="5" t="s">
        <v>24</v>
      </c>
      <c r="F20" s="29">
        <v>43501</v>
      </c>
      <c r="G20" s="28">
        <v>1</v>
      </c>
      <c r="H20" s="10" t="s">
        <v>91</v>
      </c>
      <c r="I20" s="11">
        <v>43500</v>
      </c>
      <c r="J20" s="11">
        <v>43500</v>
      </c>
      <c r="K20" s="11">
        <v>43500</v>
      </c>
      <c r="L20" s="12">
        <v>169699279</v>
      </c>
      <c r="M20" s="13">
        <v>169670120.28999999</v>
      </c>
      <c r="N20" s="14">
        <v>99.982817420000003</v>
      </c>
      <c r="O20" s="24">
        <v>6.2727179299999991E-2</v>
      </c>
      <c r="P20" s="4" t="s">
        <v>89</v>
      </c>
    </row>
    <row r="21" spans="1:16" s="2" customFormat="1" ht="15" customHeight="1" x14ac:dyDescent="0.25">
      <c r="A21" s="31">
        <v>17</v>
      </c>
      <c r="B21" s="5" t="s">
        <v>56</v>
      </c>
      <c r="C21" s="5" t="s">
        <v>94</v>
      </c>
      <c r="D21" s="5" t="s">
        <v>17</v>
      </c>
      <c r="E21" s="5" t="s">
        <v>25</v>
      </c>
      <c r="F21" s="29">
        <v>43501</v>
      </c>
      <c r="G21" s="28">
        <v>1</v>
      </c>
      <c r="H21" s="10" t="s">
        <v>91</v>
      </c>
      <c r="I21" s="11">
        <v>43500</v>
      </c>
      <c r="J21" s="11">
        <v>43500</v>
      </c>
      <c r="K21" s="11">
        <v>43500</v>
      </c>
      <c r="L21" s="12">
        <v>417356732</v>
      </c>
      <c r="M21" s="13">
        <v>417285019.35000002</v>
      </c>
      <c r="N21" s="14">
        <v>99.982817420000003</v>
      </c>
      <c r="O21" s="24">
        <v>6.2727179299999991E-2</v>
      </c>
      <c r="P21" s="4" t="s">
        <v>89</v>
      </c>
    </row>
    <row r="22" spans="1:16" s="2" customFormat="1" ht="15" customHeight="1" x14ac:dyDescent="0.25">
      <c r="A22" s="31">
        <v>18</v>
      </c>
      <c r="B22" s="5" t="s">
        <v>56</v>
      </c>
      <c r="C22" s="5" t="s">
        <v>94</v>
      </c>
      <c r="D22" s="5" t="s">
        <v>17</v>
      </c>
      <c r="E22" s="5" t="s">
        <v>19</v>
      </c>
      <c r="F22" s="29">
        <v>43501</v>
      </c>
      <c r="G22" s="28">
        <v>1</v>
      </c>
      <c r="H22" s="10" t="s">
        <v>91</v>
      </c>
      <c r="I22" s="11">
        <v>43500</v>
      </c>
      <c r="J22" s="11">
        <v>43500</v>
      </c>
      <c r="K22" s="11">
        <v>43500</v>
      </c>
      <c r="L22" s="12">
        <v>16785761</v>
      </c>
      <c r="M22" s="13">
        <v>16782876.77</v>
      </c>
      <c r="N22" s="14">
        <v>99.982817420000003</v>
      </c>
      <c r="O22" s="24">
        <v>6.2727179299999991E-2</v>
      </c>
      <c r="P22" s="4" t="s">
        <v>89</v>
      </c>
    </row>
    <row r="23" spans="1:16" s="2" customFormat="1" ht="15" customHeight="1" x14ac:dyDescent="0.25">
      <c r="A23" s="31">
        <v>19</v>
      </c>
      <c r="B23" s="5" t="s">
        <v>56</v>
      </c>
      <c r="C23" s="5" t="s">
        <v>94</v>
      </c>
      <c r="D23" s="5" t="s">
        <v>17</v>
      </c>
      <c r="E23" s="5" t="s">
        <v>26</v>
      </c>
      <c r="F23" s="29">
        <v>43501</v>
      </c>
      <c r="G23" s="28">
        <v>1</v>
      </c>
      <c r="H23" s="10" t="s">
        <v>91</v>
      </c>
      <c r="I23" s="11">
        <v>43500</v>
      </c>
      <c r="J23" s="11">
        <v>43500</v>
      </c>
      <c r="K23" s="11">
        <v>43500</v>
      </c>
      <c r="L23" s="12">
        <v>133269</v>
      </c>
      <c r="M23" s="13">
        <v>133246.1</v>
      </c>
      <c r="N23" s="14">
        <v>99.982817420000003</v>
      </c>
      <c r="O23" s="24">
        <v>6.2727179299999991E-2</v>
      </c>
      <c r="P23" s="4" t="s">
        <v>89</v>
      </c>
    </row>
    <row r="24" spans="1:16" s="2" customFormat="1" ht="15" customHeight="1" x14ac:dyDescent="0.25">
      <c r="A24" s="31">
        <v>20</v>
      </c>
      <c r="B24" s="5" t="s">
        <v>56</v>
      </c>
      <c r="C24" s="5" t="s">
        <v>94</v>
      </c>
      <c r="D24" s="5" t="s">
        <v>17</v>
      </c>
      <c r="E24" s="5" t="s">
        <v>27</v>
      </c>
      <c r="F24" s="29">
        <v>43501</v>
      </c>
      <c r="G24" s="28">
        <v>1</v>
      </c>
      <c r="H24" s="10" t="s">
        <v>91</v>
      </c>
      <c r="I24" s="11">
        <v>43500</v>
      </c>
      <c r="J24" s="11">
        <v>43500</v>
      </c>
      <c r="K24" s="11">
        <v>43500</v>
      </c>
      <c r="L24" s="12">
        <v>338607339</v>
      </c>
      <c r="M24" s="13">
        <v>338549157.51999998</v>
      </c>
      <c r="N24" s="14">
        <v>99.982817420000003</v>
      </c>
      <c r="O24" s="24">
        <v>6.2727179299999991E-2</v>
      </c>
      <c r="P24" s="4" t="s">
        <v>89</v>
      </c>
    </row>
    <row r="25" spans="1:16" s="2" customFormat="1" ht="15" customHeight="1" x14ac:dyDescent="0.25">
      <c r="A25" s="31">
        <v>21</v>
      </c>
      <c r="B25" s="5" t="s">
        <v>56</v>
      </c>
      <c r="C25" s="5" t="s">
        <v>94</v>
      </c>
      <c r="D25" s="5" t="s">
        <v>17</v>
      </c>
      <c r="E25" s="5" t="s">
        <v>28</v>
      </c>
      <c r="F25" s="29">
        <v>43501</v>
      </c>
      <c r="G25" s="28">
        <v>1</v>
      </c>
      <c r="H25" s="10" t="s">
        <v>91</v>
      </c>
      <c r="I25" s="11">
        <v>43500</v>
      </c>
      <c r="J25" s="11">
        <v>43500</v>
      </c>
      <c r="K25" s="11">
        <v>43500</v>
      </c>
      <c r="L25" s="12">
        <v>17558719</v>
      </c>
      <c r="M25" s="13">
        <v>17555701.960000001</v>
      </c>
      <c r="N25" s="14">
        <v>99.982817420000003</v>
      </c>
      <c r="O25" s="24">
        <v>6.2727179299999991E-2</v>
      </c>
      <c r="P25" s="4" t="s">
        <v>89</v>
      </c>
    </row>
    <row r="26" spans="1:16" s="2" customFormat="1" ht="15" customHeight="1" x14ac:dyDescent="0.25">
      <c r="A26" s="31">
        <v>22</v>
      </c>
      <c r="B26" s="5" t="s">
        <v>56</v>
      </c>
      <c r="C26" s="5" t="s">
        <v>94</v>
      </c>
      <c r="D26" s="5" t="s">
        <v>17</v>
      </c>
      <c r="E26" s="5" t="s">
        <v>39</v>
      </c>
      <c r="F26" s="29">
        <v>43501</v>
      </c>
      <c r="G26" s="28">
        <v>1</v>
      </c>
      <c r="H26" s="10" t="s">
        <v>91</v>
      </c>
      <c r="I26" s="11">
        <v>43500</v>
      </c>
      <c r="J26" s="11">
        <v>43500</v>
      </c>
      <c r="K26" s="11">
        <v>43500</v>
      </c>
      <c r="L26" s="12">
        <v>1052784303</v>
      </c>
      <c r="M26" s="13">
        <v>1052603407.49</v>
      </c>
      <c r="N26" s="14">
        <v>99.982817420000003</v>
      </c>
      <c r="O26" s="24">
        <v>6.2727179299999991E-2</v>
      </c>
      <c r="P26" s="4" t="s">
        <v>89</v>
      </c>
    </row>
    <row r="27" spans="1:16" s="2" customFormat="1" ht="15" customHeight="1" x14ac:dyDescent="0.25">
      <c r="A27" s="31">
        <v>23</v>
      </c>
      <c r="B27" s="5" t="s">
        <v>56</v>
      </c>
      <c r="C27" s="5" t="s">
        <v>94</v>
      </c>
      <c r="D27" s="5" t="s">
        <v>17</v>
      </c>
      <c r="E27" s="5" t="s">
        <v>29</v>
      </c>
      <c r="F27" s="29">
        <v>43501</v>
      </c>
      <c r="G27" s="28">
        <v>1</v>
      </c>
      <c r="H27" s="10" t="s">
        <v>91</v>
      </c>
      <c r="I27" s="11">
        <v>43500</v>
      </c>
      <c r="J27" s="11">
        <v>43500</v>
      </c>
      <c r="K27" s="11">
        <v>43500</v>
      </c>
      <c r="L27" s="12">
        <v>872786845</v>
      </c>
      <c r="M27" s="13">
        <v>872636877.70000005</v>
      </c>
      <c r="N27" s="14">
        <v>99.982817420000003</v>
      </c>
      <c r="O27" s="24">
        <v>6.2727179299999991E-2</v>
      </c>
      <c r="P27" s="4" t="s">
        <v>89</v>
      </c>
    </row>
    <row r="28" spans="1:16" s="2" customFormat="1" ht="15" customHeight="1" x14ac:dyDescent="0.25">
      <c r="A28" s="31">
        <v>24</v>
      </c>
      <c r="B28" s="5" t="s">
        <v>56</v>
      </c>
      <c r="C28" s="5" t="s">
        <v>94</v>
      </c>
      <c r="D28" s="5" t="s">
        <v>17</v>
      </c>
      <c r="E28" s="5" t="s">
        <v>30</v>
      </c>
      <c r="F28" s="29">
        <v>43501</v>
      </c>
      <c r="G28" s="28">
        <v>1</v>
      </c>
      <c r="H28" s="10" t="s">
        <v>91</v>
      </c>
      <c r="I28" s="11">
        <v>43500</v>
      </c>
      <c r="J28" s="11">
        <v>43500</v>
      </c>
      <c r="K28" s="11">
        <v>43500</v>
      </c>
      <c r="L28" s="12">
        <v>1138462</v>
      </c>
      <c r="M28" s="13">
        <v>1138266.3799999999</v>
      </c>
      <c r="N28" s="14">
        <v>99.982817420000003</v>
      </c>
      <c r="O28" s="24">
        <v>6.2727179299999991E-2</v>
      </c>
      <c r="P28" s="4" t="s">
        <v>89</v>
      </c>
    </row>
    <row r="29" spans="1:16" s="2" customFormat="1" ht="15" customHeight="1" x14ac:dyDescent="0.25">
      <c r="A29" s="31">
        <v>25</v>
      </c>
      <c r="B29" s="5" t="s">
        <v>57</v>
      </c>
      <c r="C29" s="5" t="s">
        <v>58</v>
      </c>
      <c r="D29" s="5" t="s">
        <v>17</v>
      </c>
      <c r="E29" s="5" t="s">
        <v>20</v>
      </c>
      <c r="F29" s="29">
        <v>43510</v>
      </c>
      <c r="G29" s="28">
        <v>10</v>
      </c>
      <c r="H29" s="10" t="s">
        <v>91</v>
      </c>
      <c r="I29" s="11">
        <v>43500</v>
      </c>
      <c r="J29" s="11">
        <v>43500</v>
      </c>
      <c r="K29" s="11">
        <v>43500</v>
      </c>
      <c r="L29" s="12">
        <v>500000</v>
      </c>
      <c r="M29" s="13">
        <v>49909750</v>
      </c>
      <c r="N29" s="14">
        <v>99.819500000000005</v>
      </c>
      <c r="O29" s="24">
        <v>6.6002000000000005E-2</v>
      </c>
      <c r="P29" s="4" t="s">
        <v>89</v>
      </c>
    </row>
    <row r="30" spans="1:16" s="2" customFormat="1" ht="15" customHeight="1" x14ac:dyDescent="0.25">
      <c r="A30" s="31">
        <v>26</v>
      </c>
      <c r="B30" s="5" t="s">
        <v>59</v>
      </c>
      <c r="C30" s="5" t="s">
        <v>60</v>
      </c>
      <c r="D30" s="5" t="s">
        <v>17</v>
      </c>
      <c r="E30" s="5" t="s">
        <v>20</v>
      </c>
      <c r="F30" s="29">
        <v>43514</v>
      </c>
      <c r="G30" s="28">
        <v>14</v>
      </c>
      <c r="H30" s="10" t="s">
        <v>91</v>
      </c>
      <c r="I30" s="11">
        <v>43500</v>
      </c>
      <c r="J30" s="11">
        <v>43500</v>
      </c>
      <c r="K30" s="11">
        <v>43500</v>
      </c>
      <c r="L30" s="12">
        <v>500000</v>
      </c>
      <c r="M30" s="13">
        <v>49873750</v>
      </c>
      <c r="N30" s="14">
        <v>99.747500000000002</v>
      </c>
      <c r="O30" s="24">
        <v>6.5997E-2</v>
      </c>
      <c r="P30" s="4" t="s">
        <v>89</v>
      </c>
    </row>
    <row r="31" spans="1:16" s="2" customFormat="1" ht="15" customHeight="1" x14ac:dyDescent="0.25">
      <c r="A31" s="31">
        <v>27</v>
      </c>
      <c r="B31" s="5" t="s">
        <v>54</v>
      </c>
      <c r="C31" s="5" t="s">
        <v>55</v>
      </c>
      <c r="D31" s="5" t="s">
        <v>17</v>
      </c>
      <c r="E31" s="5" t="s">
        <v>20</v>
      </c>
      <c r="F31" s="29">
        <v>43585</v>
      </c>
      <c r="G31" s="28">
        <v>85</v>
      </c>
      <c r="H31" s="10" t="s">
        <v>91</v>
      </c>
      <c r="I31" s="11">
        <v>43500</v>
      </c>
      <c r="J31" s="11">
        <v>43500</v>
      </c>
      <c r="K31" s="11">
        <v>43500</v>
      </c>
      <c r="L31" s="12">
        <v>7500000</v>
      </c>
      <c r="M31" s="13">
        <v>737547750</v>
      </c>
      <c r="N31" s="14">
        <v>98.339699999999993</v>
      </c>
      <c r="O31" s="24">
        <v>7.2499000000000008E-2</v>
      </c>
      <c r="P31" s="4" t="s">
        <v>89</v>
      </c>
    </row>
    <row r="32" spans="1:16" s="2" customFormat="1" ht="15" customHeight="1" x14ac:dyDescent="0.25">
      <c r="A32" s="31">
        <v>28</v>
      </c>
      <c r="B32" s="5" t="s">
        <v>56</v>
      </c>
      <c r="C32" s="5" t="s">
        <v>94</v>
      </c>
      <c r="D32" s="5" t="s">
        <v>17</v>
      </c>
      <c r="E32" s="5" t="s">
        <v>20</v>
      </c>
      <c r="F32" s="29">
        <v>43501</v>
      </c>
      <c r="G32" s="28">
        <v>1</v>
      </c>
      <c r="H32" s="10" t="s">
        <v>91</v>
      </c>
      <c r="I32" s="11">
        <v>43500</v>
      </c>
      <c r="J32" s="11">
        <v>43500</v>
      </c>
      <c r="K32" s="11">
        <v>43500</v>
      </c>
      <c r="L32" s="12">
        <v>5147261093</v>
      </c>
      <c r="M32" s="13">
        <v>5146376660.7399998</v>
      </c>
      <c r="N32" s="14">
        <v>99.982817420000003</v>
      </c>
      <c r="O32" s="24">
        <v>6.2727179299999991E-2</v>
      </c>
      <c r="P32" s="4" t="s">
        <v>89</v>
      </c>
    </row>
    <row r="33" spans="1:16" s="2" customFormat="1" ht="15" customHeight="1" x14ac:dyDescent="0.25">
      <c r="A33" s="31">
        <v>29</v>
      </c>
      <c r="B33" s="5" t="s">
        <v>56</v>
      </c>
      <c r="C33" s="5" t="s">
        <v>94</v>
      </c>
      <c r="D33" s="5" t="s">
        <v>17</v>
      </c>
      <c r="E33" s="5" t="s">
        <v>31</v>
      </c>
      <c r="F33" s="29">
        <v>43501</v>
      </c>
      <c r="G33" s="28">
        <v>1</v>
      </c>
      <c r="H33" s="10" t="s">
        <v>91</v>
      </c>
      <c r="I33" s="11">
        <v>43500</v>
      </c>
      <c r="J33" s="11">
        <v>43500</v>
      </c>
      <c r="K33" s="11">
        <v>43500</v>
      </c>
      <c r="L33" s="12">
        <v>311272586</v>
      </c>
      <c r="M33" s="13">
        <v>311219101.33999997</v>
      </c>
      <c r="N33" s="14">
        <v>99.982817420000003</v>
      </c>
      <c r="O33" s="24">
        <v>6.2727179299999991E-2</v>
      </c>
      <c r="P33" s="4" t="s">
        <v>89</v>
      </c>
    </row>
    <row r="34" spans="1:16" s="2" customFormat="1" ht="15" customHeight="1" x14ac:dyDescent="0.25">
      <c r="A34" s="31">
        <v>30</v>
      </c>
      <c r="B34" s="5" t="s">
        <v>56</v>
      </c>
      <c r="C34" s="5" t="s">
        <v>94</v>
      </c>
      <c r="D34" s="5" t="s">
        <v>17</v>
      </c>
      <c r="E34" s="5" t="s">
        <v>32</v>
      </c>
      <c r="F34" s="29">
        <v>43501</v>
      </c>
      <c r="G34" s="28">
        <v>1</v>
      </c>
      <c r="H34" s="10" t="s">
        <v>91</v>
      </c>
      <c r="I34" s="11">
        <v>43500</v>
      </c>
      <c r="J34" s="11">
        <v>43500</v>
      </c>
      <c r="K34" s="11">
        <v>43500</v>
      </c>
      <c r="L34" s="12">
        <v>10472314</v>
      </c>
      <c r="M34" s="13">
        <v>10470514.59</v>
      </c>
      <c r="N34" s="14">
        <v>99.982817420000003</v>
      </c>
      <c r="O34" s="24">
        <v>6.2727179299999991E-2</v>
      </c>
      <c r="P34" s="4" t="s">
        <v>89</v>
      </c>
    </row>
    <row r="35" spans="1:16" s="2" customFormat="1" ht="15" customHeight="1" x14ac:dyDescent="0.25">
      <c r="A35" s="31">
        <v>31</v>
      </c>
      <c r="B35" s="5" t="s">
        <v>56</v>
      </c>
      <c r="C35" s="5" t="s">
        <v>94</v>
      </c>
      <c r="D35" s="5" t="s">
        <v>17</v>
      </c>
      <c r="E35" s="5" t="s">
        <v>33</v>
      </c>
      <c r="F35" s="29">
        <v>43501</v>
      </c>
      <c r="G35" s="28">
        <v>1</v>
      </c>
      <c r="H35" s="10" t="s">
        <v>91</v>
      </c>
      <c r="I35" s="11">
        <v>43500</v>
      </c>
      <c r="J35" s="11">
        <v>43500</v>
      </c>
      <c r="K35" s="11">
        <v>43500</v>
      </c>
      <c r="L35" s="12">
        <v>456019</v>
      </c>
      <c r="M35" s="13">
        <v>455940.64</v>
      </c>
      <c r="N35" s="14">
        <v>99.982817420000003</v>
      </c>
      <c r="O35" s="24">
        <v>6.2727179299999991E-2</v>
      </c>
      <c r="P35" s="4" t="s">
        <v>89</v>
      </c>
    </row>
    <row r="36" spans="1:16" s="2" customFormat="1" ht="15" customHeight="1" x14ac:dyDescent="0.25">
      <c r="A36" s="31">
        <v>32</v>
      </c>
      <c r="B36" s="5" t="s">
        <v>56</v>
      </c>
      <c r="C36" s="5" t="s">
        <v>94</v>
      </c>
      <c r="D36" s="5" t="s">
        <v>17</v>
      </c>
      <c r="E36" s="5" t="s">
        <v>34</v>
      </c>
      <c r="F36" s="29">
        <v>43501</v>
      </c>
      <c r="G36" s="28">
        <v>1</v>
      </c>
      <c r="H36" s="10" t="s">
        <v>91</v>
      </c>
      <c r="I36" s="11">
        <v>43500</v>
      </c>
      <c r="J36" s="11">
        <v>43500</v>
      </c>
      <c r="K36" s="11">
        <v>43500</v>
      </c>
      <c r="L36" s="12">
        <v>69186612</v>
      </c>
      <c r="M36" s="13">
        <v>69174723.959999993</v>
      </c>
      <c r="N36" s="14">
        <v>99.982817420000003</v>
      </c>
      <c r="O36" s="24">
        <v>6.2727179299999991E-2</v>
      </c>
      <c r="P36" s="4" t="s">
        <v>89</v>
      </c>
    </row>
    <row r="37" spans="1:16" s="2" customFormat="1" ht="15" customHeight="1" x14ac:dyDescent="0.25">
      <c r="A37" s="31">
        <v>33</v>
      </c>
      <c r="B37" s="5" t="s">
        <v>56</v>
      </c>
      <c r="C37" s="5" t="s">
        <v>94</v>
      </c>
      <c r="D37" s="5" t="s">
        <v>17</v>
      </c>
      <c r="E37" s="5" t="s">
        <v>35</v>
      </c>
      <c r="F37" s="29">
        <v>43501</v>
      </c>
      <c r="G37" s="28">
        <v>1</v>
      </c>
      <c r="H37" s="10" t="s">
        <v>91</v>
      </c>
      <c r="I37" s="11">
        <v>43500</v>
      </c>
      <c r="J37" s="11">
        <v>43500</v>
      </c>
      <c r="K37" s="11">
        <v>43500</v>
      </c>
      <c r="L37" s="12">
        <v>75606685</v>
      </c>
      <c r="M37" s="13">
        <v>75593693.819999993</v>
      </c>
      <c r="N37" s="14">
        <v>99.982817420000003</v>
      </c>
      <c r="O37" s="24">
        <v>6.2727179299999991E-2</v>
      </c>
      <c r="P37" s="4" t="s">
        <v>89</v>
      </c>
    </row>
    <row r="38" spans="1:16" s="2" customFormat="1" ht="15" customHeight="1" x14ac:dyDescent="0.25">
      <c r="A38" s="31">
        <v>34</v>
      </c>
      <c r="B38" s="5" t="s">
        <v>61</v>
      </c>
      <c r="C38" s="5" t="s">
        <v>62</v>
      </c>
      <c r="D38" s="5" t="s">
        <v>17</v>
      </c>
      <c r="E38" s="5" t="s">
        <v>21</v>
      </c>
      <c r="F38" s="29">
        <v>43630</v>
      </c>
      <c r="G38" s="28">
        <v>130</v>
      </c>
      <c r="H38" s="10" t="s">
        <v>91</v>
      </c>
      <c r="I38" s="11">
        <v>43500</v>
      </c>
      <c r="J38" s="11">
        <v>43500</v>
      </c>
      <c r="K38" s="11">
        <v>43500</v>
      </c>
      <c r="L38" s="12">
        <v>1000000</v>
      </c>
      <c r="M38" s="13">
        <v>97415200</v>
      </c>
      <c r="N38" s="14">
        <v>97.415199999999999</v>
      </c>
      <c r="O38" s="24">
        <v>7.449887999999999E-2</v>
      </c>
      <c r="P38" s="4" t="s">
        <v>93</v>
      </c>
    </row>
    <row r="39" spans="1:16" s="2" customFormat="1" ht="15" customHeight="1" x14ac:dyDescent="0.25">
      <c r="A39" s="31">
        <v>35</v>
      </c>
      <c r="B39" s="5" t="s">
        <v>56</v>
      </c>
      <c r="C39" s="5" t="s">
        <v>94</v>
      </c>
      <c r="D39" s="5" t="s">
        <v>17</v>
      </c>
      <c r="E39" s="5" t="s">
        <v>21</v>
      </c>
      <c r="F39" s="29">
        <v>43501</v>
      </c>
      <c r="G39" s="28">
        <v>1</v>
      </c>
      <c r="H39" s="10" t="s">
        <v>91</v>
      </c>
      <c r="I39" s="11">
        <v>43500</v>
      </c>
      <c r="J39" s="11">
        <v>43500</v>
      </c>
      <c r="K39" s="11">
        <v>43500</v>
      </c>
      <c r="L39" s="12">
        <v>90099074</v>
      </c>
      <c r="M39" s="13">
        <v>90083592.650000006</v>
      </c>
      <c r="N39" s="14">
        <v>99.982817420000003</v>
      </c>
      <c r="O39" s="24">
        <v>6.2727179299999991E-2</v>
      </c>
      <c r="P39" s="4" t="s">
        <v>89</v>
      </c>
    </row>
    <row r="40" spans="1:16" s="2" customFormat="1" ht="15" customHeight="1" x14ac:dyDescent="0.25">
      <c r="A40" s="31">
        <v>36</v>
      </c>
      <c r="B40" s="5" t="s">
        <v>56</v>
      </c>
      <c r="C40" s="5" t="s">
        <v>94</v>
      </c>
      <c r="D40" s="5" t="s">
        <v>17</v>
      </c>
      <c r="E40" s="5" t="s">
        <v>36</v>
      </c>
      <c r="F40" s="29">
        <v>43501</v>
      </c>
      <c r="G40" s="28">
        <v>1</v>
      </c>
      <c r="H40" s="10" t="s">
        <v>91</v>
      </c>
      <c r="I40" s="11">
        <v>43500</v>
      </c>
      <c r="J40" s="11">
        <v>43500</v>
      </c>
      <c r="K40" s="11">
        <v>43500</v>
      </c>
      <c r="L40" s="12">
        <v>426812289</v>
      </c>
      <c r="M40" s="13">
        <v>426738951.63999999</v>
      </c>
      <c r="N40" s="14">
        <v>99.982817420000003</v>
      </c>
      <c r="O40" s="24">
        <v>6.2727179299999991E-2</v>
      </c>
      <c r="P40" s="4" t="s">
        <v>89</v>
      </c>
    </row>
    <row r="41" spans="1:16" s="2" customFormat="1" ht="15" customHeight="1" x14ac:dyDescent="0.25">
      <c r="A41" s="31">
        <v>37</v>
      </c>
      <c r="B41" s="5" t="s">
        <v>56</v>
      </c>
      <c r="C41" s="5" t="s">
        <v>94</v>
      </c>
      <c r="D41" s="5" t="s">
        <v>17</v>
      </c>
      <c r="E41" s="5" t="s">
        <v>37</v>
      </c>
      <c r="F41" s="29">
        <v>43501</v>
      </c>
      <c r="G41" s="28">
        <v>1</v>
      </c>
      <c r="H41" s="10" t="s">
        <v>91</v>
      </c>
      <c r="I41" s="11">
        <v>43500</v>
      </c>
      <c r="J41" s="11">
        <v>43500</v>
      </c>
      <c r="K41" s="11">
        <v>43500</v>
      </c>
      <c r="L41" s="12">
        <v>6339850</v>
      </c>
      <c r="M41" s="13">
        <v>6338760.6500000004</v>
      </c>
      <c r="N41" s="14">
        <v>99.982817420000003</v>
      </c>
      <c r="O41" s="24">
        <v>6.2727179299999991E-2</v>
      </c>
      <c r="P41" s="4" t="s">
        <v>89</v>
      </c>
    </row>
    <row r="42" spans="1:16" s="2" customFormat="1" ht="15" customHeight="1" x14ac:dyDescent="0.25">
      <c r="A42" s="31">
        <v>38</v>
      </c>
      <c r="B42" s="5" t="s">
        <v>61</v>
      </c>
      <c r="C42" s="5" t="s">
        <v>62</v>
      </c>
      <c r="D42" s="5" t="s">
        <v>17</v>
      </c>
      <c r="E42" s="5" t="s">
        <v>38</v>
      </c>
      <c r="F42" s="29">
        <v>43630</v>
      </c>
      <c r="G42" s="28">
        <v>130</v>
      </c>
      <c r="H42" s="10" t="s">
        <v>91</v>
      </c>
      <c r="I42" s="11">
        <v>43500</v>
      </c>
      <c r="J42" s="11">
        <v>43500</v>
      </c>
      <c r="K42" s="11">
        <v>43500</v>
      </c>
      <c r="L42" s="12">
        <v>1000000</v>
      </c>
      <c r="M42" s="13">
        <v>97415200</v>
      </c>
      <c r="N42" s="14">
        <v>97.415199999999999</v>
      </c>
      <c r="O42" s="24">
        <v>7.449887999999999E-2</v>
      </c>
      <c r="P42" s="4" t="s">
        <v>93</v>
      </c>
    </row>
    <row r="43" spans="1:16" s="2" customFormat="1" ht="15" customHeight="1" x14ac:dyDescent="0.25">
      <c r="A43" s="31">
        <v>39</v>
      </c>
      <c r="B43" s="5" t="s">
        <v>56</v>
      </c>
      <c r="C43" s="5" t="s">
        <v>94</v>
      </c>
      <c r="D43" s="5" t="s">
        <v>17</v>
      </c>
      <c r="E43" s="5" t="s">
        <v>38</v>
      </c>
      <c r="F43" s="29">
        <v>43501</v>
      </c>
      <c r="G43" s="28">
        <v>1</v>
      </c>
      <c r="H43" s="10" t="s">
        <v>91</v>
      </c>
      <c r="I43" s="11">
        <v>43500</v>
      </c>
      <c r="J43" s="11">
        <v>43500</v>
      </c>
      <c r="K43" s="11">
        <v>43500</v>
      </c>
      <c r="L43" s="12">
        <v>1422825053</v>
      </c>
      <c r="M43" s="13">
        <v>1422580574.95</v>
      </c>
      <c r="N43" s="14">
        <v>99.982817420000003</v>
      </c>
      <c r="O43" s="24">
        <v>6.2727179299999991E-2</v>
      </c>
      <c r="P43" s="4" t="s">
        <v>89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29"/>
  <sheetViews>
    <sheetView topLeftCell="G16" workbookViewId="0">
      <selection activeCell="B13" sqref="B13"/>
    </sheetView>
  </sheetViews>
  <sheetFormatPr defaultRowHeight="15" x14ac:dyDescent="0.25"/>
  <cols>
    <col min="1" max="1" width="5.140625" style="1" customWidth="1"/>
    <col min="2" max="2" width="36.85546875" style="1" customWidth="1"/>
    <col min="3" max="3" width="14.42578125" style="1" bestFit="1" customWidth="1"/>
    <col min="4" max="4" width="16.28515625" style="2" customWidth="1"/>
    <col min="5" max="5" width="44.5703125" style="1" customWidth="1"/>
    <col min="6" max="6" width="18.5703125" style="3" customWidth="1"/>
    <col min="7" max="7" width="13.140625" style="33" customWidth="1"/>
    <col min="8" max="8" width="15.5703125" style="1" customWidth="1"/>
    <col min="9" max="9" width="10.5703125" style="1" customWidth="1"/>
    <col min="10" max="10" width="14.28515625" style="1" customWidth="1"/>
    <col min="11" max="11" width="18.28515625" style="1" bestFit="1" customWidth="1"/>
    <col min="12" max="12" width="17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7" width="9.140625" style="1"/>
    <col min="18" max="18" width="18.140625" style="1" customWidth="1"/>
    <col min="19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3">
        <v>43501</v>
      </c>
    </row>
    <row r="4" spans="1:18" x14ac:dyDescent="0.25">
      <c r="A4" s="4" t="s">
        <v>1</v>
      </c>
      <c r="B4" s="4" t="s">
        <v>2</v>
      </c>
      <c r="C4" s="4" t="s">
        <v>3</v>
      </c>
      <c r="D4" s="5" t="s">
        <v>4</v>
      </c>
      <c r="E4" s="4" t="s">
        <v>5</v>
      </c>
      <c r="F4" s="6" t="s">
        <v>6</v>
      </c>
      <c r="G4" s="30" t="s">
        <v>7</v>
      </c>
      <c r="H4" s="4" t="s">
        <v>8</v>
      </c>
      <c r="I4" s="4" t="s">
        <v>9</v>
      </c>
      <c r="J4" s="4" t="s">
        <v>10</v>
      </c>
      <c r="K4" s="4" t="s">
        <v>11</v>
      </c>
      <c r="L4" s="7" t="s">
        <v>12</v>
      </c>
      <c r="M4" s="7" t="s">
        <v>13</v>
      </c>
      <c r="N4" s="4" t="s">
        <v>14</v>
      </c>
      <c r="O4" s="4" t="s">
        <v>15</v>
      </c>
      <c r="P4" s="4" t="s">
        <v>16</v>
      </c>
    </row>
    <row r="5" spans="1:18" s="2" customFormat="1" x14ac:dyDescent="0.25">
      <c r="A5" s="26">
        <v>1</v>
      </c>
      <c r="B5" s="8" t="s">
        <v>52</v>
      </c>
      <c r="C5" s="8" t="s">
        <v>53</v>
      </c>
      <c r="D5" s="8" t="s">
        <v>17</v>
      </c>
      <c r="E5" s="8" t="s">
        <v>20</v>
      </c>
      <c r="F5" s="9">
        <v>43538</v>
      </c>
      <c r="G5" s="28">
        <v>37</v>
      </c>
      <c r="H5" s="10" t="s">
        <v>90</v>
      </c>
      <c r="I5" s="11">
        <v>43500</v>
      </c>
      <c r="J5" s="11">
        <v>43500</v>
      </c>
      <c r="K5" s="11">
        <v>43501</v>
      </c>
      <c r="L5" s="12">
        <v>500000</v>
      </c>
      <c r="M5" s="13">
        <v>49652700</v>
      </c>
      <c r="N5" s="14">
        <v>99.305400000000006</v>
      </c>
      <c r="O5" s="17">
        <v>6.9001000000000007E-2</v>
      </c>
      <c r="P5" s="4" t="s">
        <v>89</v>
      </c>
      <c r="Q5" s="20"/>
      <c r="R5" s="15"/>
    </row>
    <row r="6" spans="1:18" s="2" customFormat="1" x14ac:dyDescent="0.25">
      <c r="A6" s="26">
        <v>2</v>
      </c>
      <c r="B6" s="8" t="s">
        <v>63</v>
      </c>
      <c r="C6" s="8" t="s">
        <v>64</v>
      </c>
      <c r="D6" s="8" t="s">
        <v>17</v>
      </c>
      <c r="E6" s="8" t="s">
        <v>20</v>
      </c>
      <c r="F6" s="9">
        <v>43581</v>
      </c>
      <c r="G6" s="28">
        <v>80</v>
      </c>
      <c r="H6" s="10" t="s">
        <v>90</v>
      </c>
      <c r="I6" s="11">
        <v>43500</v>
      </c>
      <c r="J6" s="11">
        <v>43500</v>
      </c>
      <c r="K6" s="11">
        <v>43501</v>
      </c>
      <c r="L6" s="12">
        <v>500000</v>
      </c>
      <c r="M6" s="13">
        <v>49141550</v>
      </c>
      <c r="N6" s="14">
        <v>98.283100000000005</v>
      </c>
      <c r="O6" s="17">
        <v>7.9701999999999995E-2</v>
      </c>
      <c r="P6" s="4" t="s">
        <v>89</v>
      </c>
      <c r="Q6" s="20"/>
      <c r="R6" s="15"/>
    </row>
    <row r="7" spans="1:18" s="2" customFormat="1" x14ac:dyDescent="0.25">
      <c r="A7" s="26">
        <v>3</v>
      </c>
      <c r="B7" s="8" t="s">
        <v>65</v>
      </c>
      <c r="C7" s="8" t="s">
        <v>94</v>
      </c>
      <c r="D7" s="8" t="s">
        <v>17</v>
      </c>
      <c r="E7" s="8" t="s">
        <v>22</v>
      </c>
      <c r="F7" s="9">
        <v>43502</v>
      </c>
      <c r="G7" s="28">
        <v>1</v>
      </c>
      <c r="H7" s="10" t="s">
        <v>91</v>
      </c>
      <c r="I7" s="11">
        <v>43501</v>
      </c>
      <c r="J7" s="11">
        <v>43501</v>
      </c>
      <c r="K7" s="11">
        <v>43501</v>
      </c>
      <c r="L7" s="12">
        <v>694252938</v>
      </c>
      <c r="M7" s="13">
        <v>694133674.86000001</v>
      </c>
      <c r="N7" s="14">
        <v>99.982821369999996</v>
      </c>
      <c r="O7" s="17">
        <v>6.2712774900000004E-2</v>
      </c>
      <c r="P7" s="4" t="s">
        <v>89</v>
      </c>
      <c r="Q7" s="20"/>
      <c r="R7" s="15"/>
    </row>
    <row r="8" spans="1:18" s="2" customFormat="1" x14ac:dyDescent="0.25">
      <c r="A8" s="26">
        <v>4</v>
      </c>
      <c r="B8" s="8" t="s">
        <v>65</v>
      </c>
      <c r="C8" s="8" t="s">
        <v>94</v>
      </c>
      <c r="D8" s="8" t="s">
        <v>17</v>
      </c>
      <c r="E8" s="8" t="s">
        <v>23</v>
      </c>
      <c r="F8" s="9">
        <v>43502</v>
      </c>
      <c r="G8" s="28">
        <v>1</v>
      </c>
      <c r="H8" s="10" t="s">
        <v>91</v>
      </c>
      <c r="I8" s="11">
        <v>43501</v>
      </c>
      <c r="J8" s="11">
        <v>43501</v>
      </c>
      <c r="K8" s="11">
        <v>43501</v>
      </c>
      <c r="L8" s="12">
        <v>75781377</v>
      </c>
      <c r="M8" s="13">
        <v>75768358.799999997</v>
      </c>
      <c r="N8" s="14">
        <v>99.982821369999996</v>
      </c>
      <c r="O8" s="17">
        <v>6.2712774900000004E-2</v>
      </c>
      <c r="P8" s="4" t="s">
        <v>89</v>
      </c>
      <c r="Q8" s="20"/>
      <c r="R8" s="15"/>
    </row>
    <row r="9" spans="1:18" s="2" customFormat="1" x14ac:dyDescent="0.25">
      <c r="A9" s="26">
        <v>5</v>
      </c>
      <c r="B9" s="8" t="s">
        <v>65</v>
      </c>
      <c r="C9" s="8" t="s">
        <v>94</v>
      </c>
      <c r="D9" s="8" t="s">
        <v>17</v>
      </c>
      <c r="E9" s="8" t="s">
        <v>18</v>
      </c>
      <c r="F9" s="9">
        <v>43502</v>
      </c>
      <c r="G9" s="28">
        <v>1</v>
      </c>
      <c r="H9" s="10" t="s">
        <v>91</v>
      </c>
      <c r="I9" s="11">
        <v>43501</v>
      </c>
      <c r="J9" s="11">
        <v>43501</v>
      </c>
      <c r="K9" s="11">
        <v>43501</v>
      </c>
      <c r="L9" s="12">
        <v>17491195</v>
      </c>
      <c r="M9" s="13">
        <v>17488190.25</v>
      </c>
      <c r="N9" s="14">
        <v>99.982821369999996</v>
      </c>
      <c r="O9" s="17">
        <v>6.2712774900000004E-2</v>
      </c>
      <c r="P9" s="4" t="s">
        <v>89</v>
      </c>
      <c r="Q9" s="20"/>
      <c r="R9" s="15"/>
    </row>
    <row r="10" spans="1:18" s="2" customFormat="1" x14ac:dyDescent="0.25">
      <c r="A10" s="26">
        <v>6</v>
      </c>
      <c r="B10" s="8" t="s">
        <v>65</v>
      </c>
      <c r="C10" s="8" t="s">
        <v>94</v>
      </c>
      <c r="D10" s="8" t="s">
        <v>17</v>
      </c>
      <c r="E10" s="8" t="s">
        <v>24</v>
      </c>
      <c r="F10" s="9">
        <v>43502</v>
      </c>
      <c r="G10" s="28">
        <v>1</v>
      </c>
      <c r="H10" s="10" t="s">
        <v>91</v>
      </c>
      <c r="I10" s="11">
        <v>43501</v>
      </c>
      <c r="J10" s="11">
        <v>43501</v>
      </c>
      <c r="K10" s="11">
        <v>43501</v>
      </c>
      <c r="L10" s="12">
        <v>176536410</v>
      </c>
      <c r="M10" s="13">
        <v>176506083.46000001</v>
      </c>
      <c r="N10" s="14">
        <v>99.982821369999996</v>
      </c>
      <c r="O10" s="17">
        <v>6.2712774900000004E-2</v>
      </c>
      <c r="P10" s="4" t="s">
        <v>89</v>
      </c>
      <c r="Q10" s="20"/>
      <c r="R10" s="15"/>
    </row>
    <row r="11" spans="1:18" s="2" customFormat="1" x14ac:dyDescent="0.25">
      <c r="A11" s="26">
        <v>7</v>
      </c>
      <c r="B11" s="8" t="s">
        <v>65</v>
      </c>
      <c r="C11" s="8" t="s">
        <v>94</v>
      </c>
      <c r="D11" s="8" t="s">
        <v>17</v>
      </c>
      <c r="E11" s="8" t="s">
        <v>25</v>
      </c>
      <c r="F11" s="9">
        <v>43502</v>
      </c>
      <c r="G11" s="28">
        <v>1</v>
      </c>
      <c r="H11" s="10" t="s">
        <v>91</v>
      </c>
      <c r="I11" s="11">
        <v>43501</v>
      </c>
      <c r="J11" s="11">
        <v>43501</v>
      </c>
      <c r="K11" s="11">
        <v>43501</v>
      </c>
      <c r="L11" s="12">
        <v>415325082</v>
      </c>
      <c r="M11" s="13">
        <v>415253734.83999997</v>
      </c>
      <c r="N11" s="14">
        <v>99.982821369999996</v>
      </c>
      <c r="O11" s="17">
        <v>6.2712774900000004E-2</v>
      </c>
      <c r="P11" s="4" t="s">
        <v>89</v>
      </c>
      <c r="Q11" s="20"/>
      <c r="R11" s="15"/>
    </row>
    <row r="12" spans="1:18" s="2" customFormat="1" x14ac:dyDescent="0.25">
      <c r="A12" s="26">
        <v>8</v>
      </c>
      <c r="B12" s="8" t="s">
        <v>65</v>
      </c>
      <c r="C12" s="8" t="s">
        <v>94</v>
      </c>
      <c r="D12" s="8" t="s">
        <v>17</v>
      </c>
      <c r="E12" s="8" t="s">
        <v>19</v>
      </c>
      <c r="F12" s="9">
        <v>43502</v>
      </c>
      <c r="G12" s="28">
        <v>1</v>
      </c>
      <c r="H12" s="10" t="s">
        <v>91</v>
      </c>
      <c r="I12" s="11">
        <v>43501</v>
      </c>
      <c r="J12" s="11">
        <v>43501</v>
      </c>
      <c r="K12" s="11">
        <v>43501</v>
      </c>
      <c r="L12" s="12">
        <v>16734247</v>
      </c>
      <c r="M12" s="13">
        <v>16731372.289999999</v>
      </c>
      <c r="N12" s="14">
        <v>99.982821369999996</v>
      </c>
      <c r="O12" s="17">
        <v>6.2712774900000004E-2</v>
      </c>
      <c r="P12" s="4" t="s">
        <v>89</v>
      </c>
      <c r="Q12" s="20"/>
      <c r="R12" s="15"/>
    </row>
    <row r="13" spans="1:18" s="2" customFormat="1" x14ac:dyDescent="0.25">
      <c r="A13" s="26">
        <v>9</v>
      </c>
      <c r="B13" s="8" t="s">
        <v>65</v>
      </c>
      <c r="C13" s="8" t="s">
        <v>94</v>
      </c>
      <c r="D13" s="8" t="s">
        <v>17</v>
      </c>
      <c r="E13" s="8" t="s">
        <v>26</v>
      </c>
      <c r="F13" s="9">
        <v>43502</v>
      </c>
      <c r="G13" s="28">
        <v>1</v>
      </c>
      <c r="H13" s="10" t="s">
        <v>91</v>
      </c>
      <c r="I13" s="11">
        <v>43501</v>
      </c>
      <c r="J13" s="11">
        <v>43501</v>
      </c>
      <c r="K13" s="11">
        <v>43501</v>
      </c>
      <c r="L13" s="12">
        <v>22269</v>
      </c>
      <c r="M13" s="13">
        <v>22265.17</v>
      </c>
      <c r="N13" s="14">
        <v>99.982821369999996</v>
      </c>
      <c r="O13" s="17">
        <v>6.2712774900000004E-2</v>
      </c>
      <c r="P13" s="4" t="s">
        <v>89</v>
      </c>
      <c r="Q13" s="20"/>
      <c r="R13" s="15"/>
    </row>
    <row r="14" spans="1:18" s="2" customFormat="1" x14ac:dyDescent="0.25">
      <c r="A14" s="26">
        <v>10</v>
      </c>
      <c r="B14" s="8" t="s">
        <v>65</v>
      </c>
      <c r="C14" s="8" t="s">
        <v>94</v>
      </c>
      <c r="D14" s="8" t="s">
        <v>17</v>
      </c>
      <c r="E14" s="8" t="s">
        <v>27</v>
      </c>
      <c r="F14" s="9">
        <v>43502</v>
      </c>
      <c r="G14" s="28">
        <v>1</v>
      </c>
      <c r="H14" s="10" t="s">
        <v>91</v>
      </c>
      <c r="I14" s="11">
        <v>43501</v>
      </c>
      <c r="J14" s="11">
        <v>43501</v>
      </c>
      <c r="K14" s="11">
        <v>43501</v>
      </c>
      <c r="L14" s="12">
        <v>338246277</v>
      </c>
      <c r="M14" s="13">
        <v>338188170.92000002</v>
      </c>
      <c r="N14" s="14">
        <v>99.982821369999996</v>
      </c>
      <c r="O14" s="17">
        <v>6.2712774900000004E-2</v>
      </c>
      <c r="P14" s="4" t="s">
        <v>89</v>
      </c>
      <c r="Q14" s="20"/>
      <c r="R14" s="15"/>
    </row>
    <row r="15" spans="1:18" s="2" customFormat="1" x14ac:dyDescent="0.25">
      <c r="A15" s="26">
        <v>11</v>
      </c>
      <c r="B15" s="8" t="s">
        <v>65</v>
      </c>
      <c r="C15" s="8" t="s">
        <v>94</v>
      </c>
      <c r="D15" s="8" t="s">
        <v>17</v>
      </c>
      <c r="E15" s="8" t="s">
        <v>28</v>
      </c>
      <c r="F15" s="9">
        <v>43502</v>
      </c>
      <c r="G15" s="28">
        <v>1</v>
      </c>
      <c r="H15" s="10" t="s">
        <v>91</v>
      </c>
      <c r="I15" s="11">
        <v>43501</v>
      </c>
      <c r="J15" s="11">
        <v>43501</v>
      </c>
      <c r="K15" s="11">
        <v>43501</v>
      </c>
      <c r="L15" s="12">
        <v>17537047</v>
      </c>
      <c r="M15" s="13">
        <v>17534034.379999999</v>
      </c>
      <c r="N15" s="14">
        <v>99.982821369999996</v>
      </c>
      <c r="O15" s="17">
        <v>6.2712774900000004E-2</v>
      </c>
      <c r="P15" s="4" t="s">
        <v>89</v>
      </c>
      <c r="Q15" s="20"/>
      <c r="R15" s="15"/>
    </row>
    <row r="16" spans="1:18" s="2" customFormat="1" x14ac:dyDescent="0.25">
      <c r="A16" s="26">
        <v>12</v>
      </c>
      <c r="B16" s="8" t="s">
        <v>65</v>
      </c>
      <c r="C16" s="8" t="s">
        <v>94</v>
      </c>
      <c r="D16" s="8" t="s">
        <v>17</v>
      </c>
      <c r="E16" s="8" t="s">
        <v>39</v>
      </c>
      <c r="F16" s="9">
        <v>43502</v>
      </c>
      <c r="G16" s="28">
        <v>1</v>
      </c>
      <c r="H16" s="10" t="s">
        <v>91</v>
      </c>
      <c r="I16" s="11">
        <v>43501</v>
      </c>
      <c r="J16" s="11">
        <v>43501</v>
      </c>
      <c r="K16" s="11">
        <v>43501</v>
      </c>
      <c r="L16" s="12">
        <v>1052011106</v>
      </c>
      <c r="M16" s="13">
        <v>1051830384.9</v>
      </c>
      <c r="N16" s="14">
        <v>99.982821369999996</v>
      </c>
      <c r="O16" s="17">
        <v>6.2712774900000004E-2</v>
      </c>
      <c r="P16" s="4" t="s">
        <v>89</v>
      </c>
      <c r="Q16" s="20"/>
      <c r="R16" s="15"/>
    </row>
    <row r="17" spans="1:18" s="2" customFormat="1" x14ac:dyDescent="0.25">
      <c r="A17" s="26">
        <v>13</v>
      </c>
      <c r="B17" s="8" t="s">
        <v>65</v>
      </c>
      <c r="C17" s="8" t="s">
        <v>94</v>
      </c>
      <c r="D17" s="8" t="s">
        <v>17</v>
      </c>
      <c r="E17" s="8" t="s">
        <v>29</v>
      </c>
      <c r="F17" s="9">
        <v>43502</v>
      </c>
      <c r="G17" s="28">
        <v>1</v>
      </c>
      <c r="H17" s="10" t="s">
        <v>91</v>
      </c>
      <c r="I17" s="11">
        <v>43501</v>
      </c>
      <c r="J17" s="11">
        <v>43501</v>
      </c>
      <c r="K17" s="11">
        <v>43501</v>
      </c>
      <c r="L17" s="12">
        <v>872155182</v>
      </c>
      <c r="M17" s="13">
        <v>872005357.69000006</v>
      </c>
      <c r="N17" s="14">
        <v>99.982821369999996</v>
      </c>
      <c r="O17" s="17">
        <v>6.2712774900000004E-2</v>
      </c>
      <c r="P17" s="4" t="s">
        <v>89</v>
      </c>
      <c r="Q17" s="20"/>
      <c r="R17" s="15"/>
    </row>
    <row r="18" spans="1:18" s="2" customFormat="1" x14ac:dyDescent="0.25">
      <c r="A18" s="26">
        <v>14</v>
      </c>
      <c r="B18" s="8" t="s">
        <v>65</v>
      </c>
      <c r="C18" s="8" t="s">
        <v>94</v>
      </c>
      <c r="D18" s="8" t="s">
        <v>17</v>
      </c>
      <c r="E18" s="8" t="s">
        <v>30</v>
      </c>
      <c r="F18" s="9">
        <v>43502</v>
      </c>
      <c r="G18" s="28">
        <v>1</v>
      </c>
      <c r="H18" s="10" t="s">
        <v>91</v>
      </c>
      <c r="I18" s="11">
        <v>43501</v>
      </c>
      <c r="J18" s="11">
        <v>43501</v>
      </c>
      <c r="K18" s="11">
        <v>43501</v>
      </c>
      <c r="L18" s="12">
        <v>590750</v>
      </c>
      <c r="M18" s="13">
        <v>590648.52</v>
      </c>
      <c r="N18" s="14">
        <v>99.982821369999996</v>
      </c>
      <c r="O18" s="17">
        <v>6.2712774900000004E-2</v>
      </c>
      <c r="P18" s="4" t="s">
        <v>89</v>
      </c>
      <c r="Q18" s="20"/>
      <c r="R18" s="15"/>
    </row>
    <row r="19" spans="1:18" s="2" customFormat="1" x14ac:dyDescent="0.25">
      <c r="A19" s="26">
        <v>15</v>
      </c>
      <c r="B19" s="8" t="s">
        <v>66</v>
      </c>
      <c r="C19" s="8" t="s">
        <v>67</v>
      </c>
      <c r="D19" s="8" t="s">
        <v>17</v>
      </c>
      <c r="E19" s="8" t="s">
        <v>20</v>
      </c>
      <c r="F19" s="9">
        <v>43523</v>
      </c>
      <c r="G19" s="28">
        <v>22</v>
      </c>
      <c r="H19" s="10" t="s">
        <v>91</v>
      </c>
      <c r="I19" s="11">
        <v>43501</v>
      </c>
      <c r="J19" s="11">
        <v>43501</v>
      </c>
      <c r="K19" s="11">
        <v>43501</v>
      </c>
      <c r="L19" s="12">
        <v>2500000</v>
      </c>
      <c r="M19" s="13">
        <v>248972000</v>
      </c>
      <c r="N19" s="14">
        <v>99.588800000000006</v>
      </c>
      <c r="O19" s="17">
        <v>6.8503999999999995E-2</v>
      </c>
      <c r="P19" s="4" t="s">
        <v>89</v>
      </c>
      <c r="Q19" s="20"/>
      <c r="R19" s="15"/>
    </row>
    <row r="20" spans="1:18" s="2" customFormat="1" x14ac:dyDescent="0.25">
      <c r="A20" s="26">
        <v>16</v>
      </c>
      <c r="B20" s="8" t="s">
        <v>65</v>
      </c>
      <c r="C20" s="8" t="s">
        <v>94</v>
      </c>
      <c r="D20" s="8" t="s">
        <v>17</v>
      </c>
      <c r="E20" s="8" t="s">
        <v>20</v>
      </c>
      <c r="F20" s="9">
        <v>43502</v>
      </c>
      <c r="G20" s="28">
        <v>1</v>
      </c>
      <c r="H20" s="10" t="s">
        <v>91</v>
      </c>
      <c r="I20" s="11">
        <v>43501</v>
      </c>
      <c r="J20" s="11">
        <v>43501</v>
      </c>
      <c r="K20" s="11">
        <v>43501</v>
      </c>
      <c r="L20" s="12">
        <v>4216238732</v>
      </c>
      <c r="M20" s="13">
        <v>4215514439.9499998</v>
      </c>
      <c r="N20" s="14">
        <v>99.982821369999996</v>
      </c>
      <c r="O20" s="17">
        <v>6.2712774900000004E-2</v>
      </c>
      <c r="P20" s="4" t="s">
        <v>89</v>
      </c>
      <c r="Q20" s="20"/>
      <c r="R20" s="15"/>
    </row>
    <row r="21" spans="1:18" s="2" customFormat="1" x14ac:dyDescent="0.25">
      <c r="A21" s="26">
        <v>17</v>
      </c>
      <c r="B21" s="8" t="s">
        <v>65</v>
      </c>
      <c r="C21" s="8" t="s">
        <v>94</v>
      </c>
      <c r="D21" s="8" t="s">
        <v>17</v>
      </c>
      <c r="E21" s="8" t="s">
        <v>31</v>
      </c>
      <c r="F21" s="9">
        <v>43502</v>
      </c>
      <c r="G21" s="28">
        <v>1</v>
      </c>
      <c r="H21" s="10" t="s">
        <v>91</v>
      </c>
      <c r="I21" s="11">
        <v>43501</v>
      </c>
      <c r="J21" s="11">
        <v>43501</v>
      </c>
      <c r="K21" s="11">
        <v>43501</v>
      </c>
      <c r="L21" s="12">
        <v>311487405</v>
      </c>
      <c r="M21" s="13">
        <v>311433895.73000002</v>
      </c>
      <c r="N21" s="14">
        <v>99.982821369999996</v>
      </c>
      <c r="O21" s="17">
        <v>6.2712774900000004E-2</v>
      </c>
      <c r="P21" s="4" t="s">
        <v>89</v>
      </c>
      <c r="Q21" s="20"/>
      <c r="R21" s="15"/>
    </row>
    <row r="22" spans="1:18" s="2" customFormat="1" x14ac:dyDescent="0.25">
      <c r="A22" s="26">
        <v>18</v>
      </c>
      <c r="B22" s="8" t="s">
        <v>65</v>
      </c>
      <c r="C22" s="8" t="s">
        <v>94</v>
      </c>
      <c r="D22" s="8" t="s">
        <v>17</v>
      </c>
      <c r="E22" s="8" t="s">
        <v>32</v>
      </c>
      <c r="F22" s="9">
        <v>43502</v>
      </c>
      <c r="G22" s="28">
        <v>1</v>
      </c>
      <c r="H22" s="10" t="s">
        <v>91</v>
      </c>
      <c r="I22" s="11">
        <v>43501</v>
      </c>
      <c r="J22" s="11">
        <v>43501</v>
      </c>
      <c r="K22" s="11">
        <v>43501</v>
      </c>
      <c r="L22" s="12">
        <v>8431642</v>
      </c>
      <c r="M22" s="13">
        <v>8430193.5600000005</v>
      </c>
      <c r="N22" s="14">
        <v>99.982821369999996</v>
      </c>
      <c r="O22" s="17">
        <v>6.2712774900000004E-2</v>
      </c>
      <c r="P22" s="4" t="s">
        <v>89</v>
      </c>
      <c r="Q22" s="20"/>
      <c r="R22" s="15"/>
    </row>
    <row r="23" spans="1:18" s="2" customFormat="1" x14ac:dyDescent="0.25">
      <c r="A23" s="26">
        <v>19</v>
      </c>
      <c r="B23" s="8" t="s">
        <v>65</v>
      </c>
      <c r="C23" s="8" t="s">
        <v>94</v>
      </c>
      <c r="D23" s="8" t="s">
        <v>17</v>
      </c>
      <c r="E23" s="8" t="s">
        <v>33</v>
      </c>
      <c r="F23" s="9">
        <v>43502</v>
      </c>
      <c r="G23" s="28">
        <v>1</v>
      </c>
      <c r="H23" s="10" t="s">
        <v>91</v>
      </c>
      <c r="I23" s="11">
        <v>43501</v>
      </c>
      <c r="J23" s="11">
        <v>43501</v>
      </c>
      <c r="K23" s="11">
        <v>43501</v>
      </c>
      <c r="L23" s="12">
        <v>42936</v>
      </c>
      <c r="M23" s="13">
        <v>42928.62</v>
      </c>
      <c r="N23" s="14">
        <v>99.982821369999996</v>
      </c>
      <c r="O23" s="17">
        <v>6.2712774900000004E-2</v>
      </c>
      <c r="P23" s="4" t="s">
        <v>89</v>
      </c>
      <c r="Q23" s="20"/>
      <c r="R23" s="15"/>
    </row>
    <row r="24" spans="1:18" s="2" customFormat="1" x14ac:dyDescent="0.25">
      <c r="A24" s="26">
        <v>20</v>
      </c>
      <c r="B24" s="8" t="s">
        <v>65</v>
      </c>
      <c r="C24" s="8" t="s">
        <v>94</v>
      </c>
      <c r="D24" s="8" t="s">
        <v>17</v>
      </c>
      <c r="E24" s="8" t="s">
        <v>34</v>
      </c>
      <c r="F24" s="9">
        <v>43502</v>
      </c>
      <c r="G24" s="28">
        <v>1</v>
      </c>
      <c r="H24" s="10" t="s">
        <v>91</v>
      </c>
      <c r="I24" s="11">
        <v>43501</v>
      </c>
      <c r="J24" s="11">
        <v>43501</v>
      </c>
      <c r="K24" s="11">
        <v>43501</v>
      </c>
      <c r="L24" s="12">
        <v>69871998</v>
      </c>
      <c r="M24" s="13">
        <v>69859994.950000003</v>
      </c>
      <c r="N24" s="14">
        <v>99.982821369999996</v>
      </c>
      <c r="O24" s="17">
        <v>6.2712774900000004E-2</v>
      </c>
      <c r="P24" s="4" t="s">
        <v>89</v>
      </c>
      <c r="Q24" s="20"/>
      <c r="R24" s="15"/>
    </row>
    <row r="25" spans="1:18" s="2" customFormat="1" x14ac:dyDescent="0.25">
      <c r="A25" s="26">
        <v>21</v>
      </c>
      <c r="B25" s="8" t="s">
        <v>65</v>
      </c>
      <c r="C25" s="8" t="s">
        <v>94</v>
      </c>
      <c r="D25" s="8" t="s">
        <v>17</v>
      </c>
      <c r="E25" s="8" t="s">
        <v>35</v>
      </c>
      <c r="F25" s="9">
        <v>43502</v>
      </c>
      <c r="G25" s="28">
        <v>1</v>
      </c>
      <c r="H25" s="10" t="s">
        <v>91</v>
      </c>
      <c r="I25" s="11">
        <v>43501</v>
      </c>
      <c r="J25" s="11">
        <v>43501</v>
      </c>
      <c r="K25" s="11">
        <v>43501</v>
      </c>
      <c r="L25" s="12">
        <v>75071690</v>
      </c>
      <c r="M25" s="13">
        <v>75058793.709999993</v>
      </c>
      <c r="N25" s="14">
        <v>99.982821369999996</v>
      </c>
      <c r="O25" s="17">
        <v>6.2712774900000004E-2</v>
      </c>
      <c r="P25" s="4" t="s">
        <v>89</v>
      </c>
      <c r="Q25" s="20"/>
      <c r="R25" s="15"/>
    </row>
    <row r="26" spans="1:18" s="2" customFormat="1" x14ac:dyDescent="0.25">
      <c r="A26" s="26">
        <v>22</v>
      </c>
      <c r="B26" s="8" t="s">
        <v>65</v>
      </c>
      <c r="C26" s="8" t="s">
        <v>94</v>
      </c>
      <c r="D26" s="8" t="s">
        <v>17</v>
      </c>
      <c r="E26" s="8" t="s">
        <v>21</v>
      </c>
      <c r="F26" s="9">
        <v>43502</v>
      </c>
      <c r="G26" s="28">
        <v>1</v>
      </c>
      <c r="H26" s="10" t="s">
        <v>91</v>
      </c>
      <c r="I26" s="11">
        <v>43501</v>
      </c>
      <c r="J26" s="11">
        <v>43501</v>
      </c>
      <c r="K26" s="11">
        <v>43501</v>
      </c>
      <c r="L26" s="12">
        <v>62024434</v>
      </c>
      <c r="M26" s="13">
        <v>62013779.049999997</v>
      </c>
      <c r="N26" s="14">
        <v>99.982821369999996</v>
      </c>
      <c r="O26" s="17">
        <v>6.2712774900000004E-2</v>
      </c>
      <c r="P26" s="4" t="s">
        <v>89</v>
      </c>
      <c r="Q26" s="20"/>
      <c r="R26" s="15"/>
    </row>
    <row r="27" spans="1:18" s="2" customFormat="1" x14ac:dyDescent="0.25">
      <c r="A27" s="26">
        <v>23</v>
      </c>
      <c r="B27" s="8" t="s">
        <v>65</v>
      </c>
      <c r="C27" s="8" t="s">
        <v>94</v>
      </c>
      <c r="D27" s="8" t="s">
        <v>17</v>
      </c>
      <c r="E27" s="8" t="s">
        <v>36</v>
      </c>
      <c r="F27" s="9">
        <v>43502</v>
      </c>
      <c r="G27" s="28">
        <v>1</v>
      </c>
      <c r="H27" s="10" t="s">
        <v>91</v>
      </c>
      <c r="I27" s="11">
        <v>43501</v>
      </c>
      <c r="J27" s="11">
        <v>43501</v>
      </c>
      <c r="K27" s="11">
        <v>43501</v>
      </c>
      <c r="L27" s="12">
        <v>450566811</v>
      </c>
      <c r="M27" s="13">
        <v>450489409.79000002</v>
      </c>
      <c r="N27" s="14">
        <v>99.982821369999996</v>
      </c>
      <c r="O27" s="17">
        <v>6.2712774900000004E-2</v>
      </c>
      <c r="P27" s="4" t="s">
        <v>89</v>
      </c>
      <c r="Q27" s="20"/>
      <c r="R27" s="15"/>
    </row>
    <row r="28" spans="1:18" s="2" customFormat="1" x14ac:dyDescent="0.25">
      <c r="A28" s="26">
        <v>24</v>
      </c>
      <c r="B28" s="8" t="s">
        <v>65</v>
      </c>
      <c r="C28" s="8" t="s">
        <v>94</v>
      </c>
      <c r="D28" s="8" t="s">
        <v>17</v>
      </c>
      <c r="E28" s="8" t="s">
        <v>37</v>
      </c>
      <c r="F28" s="9">
        <v>43502</v>
      </c>
      <c r="G28" s="28">
        <v>1</v>
      </c>
      <c r="H28" s="10" t="s">
        <v>91</v>
      </c>
      <c r="I28" s="11">
        <v>43501</v>
      </c>
      <c r="J28" s="11">
        <v>43501</v>
      </c>
      <c r="K28" s="11">
        <v>43501</v>
      </c>
      <c r="L28" s="12">
        <v>6340455</v>
      </c>
      <c r="M28" s="13">
        <v>6339365.7999999998</v>
      </c>
      <c r="N28" s="14">
        <v>99.982821369999996</v>
      </c>
      <c r="O28" s="17">
        <v>6.2712774900000004E-2</v>
      </c>
      <c r="P28" s="4" t="s">
        <v>89</v>
      </c>
      <c r="Q28" s="20"/>
      <c r="R28" s="15"/>
    </row>
    <row r="29" spans="1:18" s="2" customFormat="1" x14ac:dyDescent="0.25">
      <c r="A29" s="26">
        <v>25</v>
      </c>
      <c r="B29" s="8" t="s">
        <v>65</v>
      </c>
      <c r="C29" s="8" t="s">
        <v>94</v>
      </c>
      <c r="D29" s="8" t="s">
        <v>17</v>
      </c>
      <c r="E29" s="8" t="s">
        <v>38</v>
      </c>
      <c r="F29" s="9">
        <v>43502</v>
      </c>
      <c r="G29" s="28">
        <v>1</v>
      </c>
      <c r="H29" s="10" t="s">
        <v>91</v>
      </c>
      <c r="I29" s="11">
        <v>43501</v>
      </c>
      <c r="J29" s="11">
        <v>43501</v>
      </c>
      <c r="K29" s="11">
        <v>43501</v>
      </c>
      <c r="L29" s="12">
        <v>1354240017</v>
      </c>
      <c r="M29" s="13">
        <v>1354007377.1199999</v>
      </c>
      <c r="N29" s="14">
        <v>99.982821369999996</v>
      </c>
      <c r="O29" s="17">
        <v>6.2712774900000004E-2</v>
      </c>
      <c r="P29" s="4" t="s">
        <v>89</v>
      </c>
      <c r="Q29" s="20"/>
      <c r="R29" s="1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0"/>
  <sheetViews>
    <sheetView tabSelected="1" topLeftCell="A7" workbookViewId="0">
      <selection activeCell="E12" sqref="E12"/>
    </sheetView>
  </sheetViews>
  <sheetFormatPr defaultRowHeight="15" x14ac:dyDescent="0.25"/>
  <cols>
    <col min="1" max="1" width="7.42578125" style="1" customWidth="1"/>
    <col min="2" max="2" width="43.85546875" style="1" bestFit="1" customWidth="1"/>
    <col min="3" max="3" width="13.5703125" style="1" customWidth="1"/>
    <col min="4" max="4" width="16.28515625" style="2" customWidth="1"/>
    <col min="5" max="5" width="45.28515625" style="1" bestFit="1" customWidth="1"/>
    <col min="6" max="6" width="18.28515625" style="3" customWidth="1"/>
    <col min="7" max="7" width="15.42578125" style="33" customWidth="1"/>
    <col min="8" max="8" width="17.85546875" style="1" customWidth="1"/>
    <col min="9" max="9" width="12.85546875" style="1" customWidth="1"/>
    <col min="10" max="10" width="16.5703125" style="1" customWidth="1"/>
    <col min="11" max="11" width="18.28515625" style="1" customWidth="1"/>
    <col min="12" max="12" width="17.42578125" style="1" bestFit="1" customWidth="1"/>
    <col min="13" max="13" width="19.85546875" style="1" customWidth="1"/>
    <col min="14" max="14" width="22.28515625" style="1" customWidth="1"/>
    <col min="15" max="15" width="22.28515625" style="1" bestFit="1" customWidth="1"/>
    <col min="16" max="16" width="16.14062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3">
        <v>43502</v>
      </c>
    </row>
    <row r="4" spans="1:18" s="2" customFormat="1" x14ac:dyDescent="0.25">
      <c r="A4" s="5" t="s">
        <v>1</v>
      </c>
      <c r="B4" s="8" t="s">
        <v>2</v>
      </c>
      <c r="C4" s="8" t="s">
        <v>3</v>
      </c>
      <c r="D4" s="8" t="s">
        <v>4</v>
      </c>
      <c r="E4" s="8" t="s">
        <v>5</v>
      </c>
      <c r="F4" s="9" t="s">
        <v>6</v>
      </c>
      <c r="G4" s="28" t="s">
        <v>7</v>
      </c>
      <c r="H4" s="10" t="s">
        <v>8</v>
      </c>
      <c r="I4" s="11" t="s">
        <v>9</v>
      </c>
      <c r="J4" s="11" t="s">
        <v>10</v>
      </c>
      <c r="K4" s="11" t="s">
        <v>11</v>
      </c>
      <c r="L4" s="12" t="s">
        <v>12</v>
      </c>
      <c r="M4" s="13" t="s">
        <v>13</v>
      </c>
      <c r="N4" s="14" t="s">
        <v>14</v>
      </c>
      <c r="O4" s="21" t="s">
        <v>15</v>
      </c>
      <c r="P4" s="26" t="s">
        <v>16</v>
      </c>
      <c r="Q4" s="20"/>
      <c r="R4" s="15"/>
    </row>
    <row r="5" spans="1:18" s="2" customFormat="1" x14ac:dyDescent="0.25">
      <c r="A5" s="5">
        <v>1</v>
      </c>
      <c r="B5" s="8" t="s">
        <v>68</v>
      </c>
      <c r="C5" s="8" t="s">
        <v>94</v>
      </c>
      <c r="D5" s="8" t="s">
        <v>17</v>
      </c>
      <c r="E5" s="8" t="s">
        <v>22</v>
      </c>
      <c r="F5" s="9">
        <v>43503</v>
      </c>
      <c r="G5" s="28">
        <v>1</v>
      </c>
      <c r="H5" s="10" t="s">
        <v>91</v>
      </c>
      <c r="I5" s="11">
        <v>43502</v>
      </c>
      <c r="J5" s="11">
        <v>43502</v>
      </c>
      <c r="K5" s="11">
        <v>43502</v>
      </c>
      <c r="L5" s="12">
        <v>697205802</v>
      </c>
      <c r="M5" s="13">
        <v>697085212.51999998</v>
      </c>
      <c r="N5" s="14">
        <v>99.982703889999996</v>
      </c>
      <c r="O5" s="21">
        <v>6.31417279E-2</v>
      </c>
      <c r="P5" s="26" t="s">
        <v>89</v>
      </c>
      <c r="Q5" s="20"/>
      <c r="R5" s="15"/>
    </row>
    <row r="6" spans="1:18" s="2" customFormat="1" x14ac:dyDescent="0.25">
      <c r="A6" s="5">
        <v>2</v>
      </c>
      <c r="B6" s="8" t="s">
        <v>68</v>
      </c>
      <c r="C6" s="8" t="s">
        <v>94</v>
      </c>
      <c r="D6" s="8" t="s">
        <v>17</v>
      </c>
      <c r="E6" s="8" t="s">
        <v>23</v>
      </c>
      <c r="F6" s="9">
        <v>43503</v>
      </c>
      <c r="G6" s="28">
        <v>1</v>
      </c>
      <c r="H6" s="10" t="s">
        <v>91</v>
      </c>
      <c r="I6" s="11">
        <v>43502</v>
      </c>
      <c r="J6" s="11">
        <v>43502</v>
      </c>
      <c r="K6" s="11">
        <v>43502</v>
      </c>
      <c r="L6" s="12">
        <v>75586493</v>
      </c>
      <c r="M6" s="13">
        <v>75573419.480000004</v>
      </c>
      <c r="N6" s="14">
        <v>99.982703889999996</v>
      </c>
      <c r="O6" s="21">
        <v>6.31417279E-2</v>
      </c>
      <c r="P6" s="26" t="s">
        <v>89</v>
      </c>
      <c r="Q6" s="20"/>
      <c r="R6" s="15"/>
    </row>
    <row r="7" spans="1:18" s="2" customFormat="1" x14ac:dyDescent="0.25">
      <c r="A7" s="5">
        <v>3</v>
      </c>
      <c r="B7" s="8" t="s">
        <v>68</v>
      </c>
      <c r="C7" s="8" t="s">
        <v>94</v>
      </c>
      <c r="D7" s="8" t="s">
        <v>17</v>
      </c>
      <c r="E7" s="8" t="s">
        <v>18</v>
      </c>
      <c r="F7" s="9">
        <v>43503</v>
      </c>
      <c r="G7" s="28">
        <v>1</v>
      </c>
      <c r="H7" s="10" t="s">
        <v>91</v>
      </c>
      <c r="I7" s="11">
        <v>43502</v>
      </c>
      <c r="J7" s="11">
        <v>43502</v>
      </c>
      <c r="K7" s="11">
        <v>43502</v>
      </c>
      <c r="L7" s="12">
        <v>17502494</v>
      </c>
      <c r="M7" s="13">
        <v>17499466.75</v>
      </c>
      <c r="N7" s="14">
        <v>99.982703889999996</v>
      </c>
      <c r="O7" s="21">
        <v>6.31417279E-2</v>
      </c>
      <c r="P7" s="26" t="s">
        <v>89</v>
      </c>
      <c r="Q7" s="20"/>
      <c r="R7" s="15"/>
    </row>
    <row r="8" spans="1:18" s="2" customFormat="1" x14ac:dyDescent="0.25">
      <c r="A8" s="5">
        <v>4</v>
      </c>
      <c r="B8" s="8" t="s">
        <v>68</v>
      </c>
      <c r="C8" s="8" t="s">
        <v>94</v>
      </c>
      <c r="D8" s="8" t="s">
        <v>17</v>
      </c>
      <c r="E8" s="8" t="s">
        <v>24</v>
      </c>
      <c r="F8" s="9">
        <v>43503</v>
      </c>
      <c r="G8" s="28">
        <v>1</v>
      </c>
      <c r="H8" s="10" t="s">
        <v>91</v>
      </c>
      <c r="I8" s="11">
        <v>43502</v>
      </c>
      <c r="J8" s="11">
        <v>43502</v>
      </c>
      <c r="K8" s="11">
        <v>43502</v>
      </c>
      <c r="L8" s="12">
        <v>173453646</v>
      </c>
      <c r="M8" s="13">
        <v>173423645.27000001</v>
      </c>
      <c r="N8" s="14">
        <v>99.982703889999996</v>
      </c>
      <c r="O8" s="21">
        <v>6.31417279E-2</v>
      </c>
      <c r="P8" s="26" t="s">
        <v>89</v>
      </c>
      <c r="Q8" s="20"/>
      <c r="R8" s="15"/>
    </row>
    <row r="9" spans="1:18" s="2" customFormat="1" x14ac:dyDescent="0.25">
      <c r="A9" s="5">
        <v>5</v>
      </c>
      <c r="B9" s="8" t="s">
        <v>68</v>
      </c>
      <c r="C9" s="8" t="s">
        <v>94</v>
      </c>
      <c r="D9" s="8" t="s">
        <v>17</v>
      </c>
      <c r="E9" s="8" t="s">
        <v>25</v>
      </c>
      <c r="F9" s="9">
        <v>43503</v>
      </c>
      <c r="G9" s="28">
        <v>1</v>
      </c>
      <c r="H9" s="10" t="s">
        <v>91</v>
      </c>
      <c r="I9" s="11">
        <v>43502</v>
      </c>
      <c r="J9" s="11">
        <v>43502</v>
      </c>
      <c r="K9" s="11">
        <v>43502</v>
      </c>
      <c r="L9" s="12">
        <v>414256369</v>
      </c>
      <c r="M9" s="13">
        <v>414184718.75999999</v>
      </c>
      <c r="N9" s="14">
        <v>99.982703889999996</v>
      </c>
      <c r="O9" s="21">
        <v>6.31417279E-2</v>
      </c>
      <c r="P9" s="26" t="s">
        <v>89</v>
      </c>
      <c r="Q9" s="20"/>
      <c r="R9" s="15"/>
    </row>
    <row r="10" spans="1:18" s="2" customFormat="1" x14ac:dyDescent="0.25">
      <c r="A10" s="5">
        <v>6</v>
      </c>
      <c r="B10" s="8" t="s">
        <v>68</v>
      </c>
      <c r="C10" s="8" t="s">
        <v>94</v>
      </c>
      <c r="D10" s="8" t="s">
        <v>17</v>
      </c>
      <c r="E10" s="8" t="s">
        <v>19</v>
      </c>
      <c r="F10" s="9">
        <v>43503</v>
      </c>
      <c r="G10" s="28">
        <v>1</v>
      </c>
      <c r="H10" s="10" t="s">
        <v>91</v>
      </c>
      <c r="I10" s="11">
        <v>43502</v>
      </c>
      <c r="J10" s="11">
        <v>43502</v>
      </c>
      <c r="K10" s="11">
        <v>43502</v>
      </c>
      <c r="L10" s="12">
        <v>11807101</v>
      </c>
      <c r="M10" s="13">
        <v>11805058.83</v>
      </c>
      <c r="N10" s="14">
        <v>99.982703889999996</v>
      </c>
      <c r="O10" s="21">
        <v>6.31417279E-2</v>
      </c>
      <c r="P10" s="26" t="s">
        <v>89</v>
      </c>
      <c r="Q10" s="20"/>
      <c r="R10" s="15"/>
    </row>
    <row r="11" spans="1:18" s="2" customFormat="1" x14ac:dyDescent="0.25">
      <c r="A11" s="5">
        <v>7</v>
      </c>
      <c r="B11" s="8" t="s">
        <v>68</v>
      </c>
      <c r="C11" s="8" t="s">
        <v>94</v>
      </c>
      <c r="D11" s="8" t="s">
        <v>17</v>
      </c>
      <c r="E11" s="8" t="s">
        <v>26</v>
      </c>
      <c r="F11" s="9">
        <v>43503</v>
      </c>
      <c r="G11" s="28">
        <v>1</v>
      </c>
      <c r="H11" s="10" t="s">
        <v>91</v>
      </c>
      <c r="I11" s="11">
        <v>43502</v>
      </c>
      <c r="J11" s="11">
        <v>43502</v>
      </c>
      <c r="K11" s="11">
        <v>43502</v>
      </c>
      <c r="L11" s="12">
        <v>341628</v>
      </c>
      <c r="M11" s="13">
        <v>341568.91</v>
      </c>
      <c r="N11" s="14">
        <v>99.982703889999996</v>
      </c>
      <c r="O11" s="21">
        <v>6.31417279E-2</v>
      </c>
      <c r="P11" s="26" t="s">
        <v>89</v>
      </c>
      <c r="Q11" s="20"/>
      <c r="R11" s="15"/>
    </row>
    <row r="12" spans="1:18" s="2" customFormat="1" x14ac:dyDescent="0.25">
      <c r="A12" s="5">
        <v>8</v>
      </c>
      <c r="B12" s="8" t="s">
        <v>68</v>
      </c>
      <c r="C12" s="8" t="s">
        <v>94</v>
      </c>
      <c r="D12" s="8" t="s">
        <v>17</v>
      </c>
      <c r="E12" s="8" t="s">
        <v>27</v>
      </c>
      <c r="F12" s="9">
        <v>43503</v>
      </c>
      <c r="G12" s="28">
        <v>1</v>
      </c>
      <c r="H12" s="10" t="s">
        <v>91</v>
      </c>
      <c r="I12" s="11">
        <v>43502</v>
      </c>
      <c r="J12" s="11">
        <v>43502</v>
      </c>
      <c r="K12" s="11">
        <v>43502</v>
      </c>
      <c r="L12" s="12">
        <v>337492695</v>
      </c>
      <c r="M12" s="13">
        <v>337434321.88999999</v>
      </c>
      <c r="N12" s="14">
        <v>99.982703889999996</v>
      </c>
      <c r="O12" s="21">
        <v>6.31417279E-2</v>
      </c>
      <c r="P12" s="26" t="s">
        <v>89</v>
      </c>
      <c r="Q12" s="20"/>
      <c r="R12" s="15"/>
    </row>
    <row r="13" spans="1:18" s="2" customFormat="1" x14ac:dyDescent="0.25">
      <c r="A13" s="5">
        <v>9</v>
      </c>
      <c r="B13" s="8" t="s">
        <v>68</v>
      </c>
      <c r="C13" s="8" t="s">
        <v>94</v>
      </c>
      <c r="D13" s="8" t="s">
        <v>17</v>
      </c>
      <c r="E13" s="8" t="s">
        <v>28</v>
      </c>
      <c r="F13" s="9">
        <v>43503</v>
      </c>
      <c r="G13" s="28">
        <v>1</v>
      </c>
      <c r="H13" s="10" t="s">
        <v>91</v>
      </c>
      <c r="I13" s="11">
        <v>43502</v>
      </c>
      <c r="J13" s="11">
        <v>43502</v>
      </c>
      <c r="K13" s="11">
        <v>43502</v>
      </c>
      <c r="L13" s="12">
        <v>17832441</v>
      </c>
      <c r="M13" s="13">
        <v>17829356.68</v>
      </c>
      <c r="N13" s="14">
        <v>99.982703889999996</v>
      </c>
      <c r="O13" s="21">
        <v>6.31417279E-2</v>
      </c>
      <c r="P13" s="26" t="s">
        <v>89</v>
      </c>
      <c r="Q13" s="20"/>
      <c r="R13" s="15"/>
    </row>
    <row r="14" spans="1:18" s="2" customFormat="1" x14ac:dyDescent="0.25">
      <c r="A14" s="5">
        <v>10</v>
      </c>
      <c r="B14" s="8" t="s">
        <v>68</v>
      </c>
      <c r="C14" s="8" t="s">
        <v>94</v>
      </c>
      <c r="D14" s="8" t="s">
        <v>17</v>
      </c>
      <c r="E14" s="8" t="s">
        <v>39</v>
      </c>
      <c r="F14" s="9">
        <v>43503</v>
      </c>
      <c r="G14" s="28">
        <v>1</v>
      </c>
      <c r="H14" s="10" t="s">
        <v>91</v>
      </c>
      <c r="I14" s="11">
        <v>43502</v>
      </c>
      <c r="J14" s="11">
        <v>43502</v>
      </c>
      <c r="K14" s="11">
        <v>43502</v>
      </c>
      <c r="L14" s="12">
        <v>1052364100</v>
      </c>
      <c r="M14" s="13">
        <v>1052182081.95</v>
      </c>
      <c r="N14" s="14">
        <v>99.982703889999996</v>
      </c>
      <c r="O14" s="21">
        <v>6.31417279E-2</v>
      </c>
      <c r="P14" s="26" t="s">
        <v>89</v>
      </c>
      <c r="Q14" s="20"/>
      <c r="R14" s="15"/>
    </row>
    <row r="15" spans="1:18" s="2" customFormat="1" x14ac:dyDescent="0.25">
      <c r="A15" s="5">
        <v>11</v>
      </c>
      <c r="B15" s="8" t="s">
        <v>68</v>
      </c>
      <c r="C15" s="8" t="s">
        <v>94</v>
      </c>
      <c r="D15" s="8" t="s">
        <v>17</v>
      </c>
      <c r="E15" s="8" t="s">
        <v>29</v>
      </c>
      <c r="F15" s="9">
        <v>43503</v>
      </c>
      <c r="G15" s="28">
        <v>1</v>
      </c>
      <c r="H15" s="10" t="s">
        <v>91</v>
      </c>
      <c r="I15" s="11">
        <v>43502</v>
      </c>
      <c r="J15" s="11">
        <v>43502</v>
      </c>
      <c r="K15" s="11">
        <v>43502</v>
      </c>
      <c r="L15" s="12">
        <v>877692002</v>
      </c>
      <c r="M15" s="13">
        <v>877540195.42999995</v>
      </c>
      <c r="N15" s="14">
        <v>99.982703889999996</v>
      </c>
      <c r="O15" s="21">
        <v>6.31417279E-2</v>
      </c>
      <c r="P15" s="26" t="s">
        <v>89</v>
      </c>
      <c r="Q15" s="20"/>
      <c r="R15" s="15"/>
    </row>
    <row r="16" spans="1:18" s="2" customFormat="1" x14ac:dyDescent="0.25">
      <c r="A16" s="5">
        <v>12</v>
      </c>
      <c r="B16" s="8" t="s">
        <v>68</v>
      </c>
      <c r="C16" s="8" t="s">
        <v>94</v>
      </c>
      <c r="D16" s="8" t="s">
        <v>17</v>
      </c>
      <c r="E16" s="8" t="s">
        <v>30</v>
      </c>
      <c r="F16" s="9">
        <v>43503</v>
      </c>
      <c r="G16" s="28">
        <v>1</v>
      </c>
      <c r="H16" s="10" t="s">
        <v>91</v>
      </c>
      <c r="I16" s="11">
        <v>43502</v>
      </c>
      <c r="J16" s="11">
        <v>43502</v>
      </c>
      <c r="K16" s="11">
        <v>43502</v>
      </c>
      <c r="L16" s="12">
        <v>2609180</v>
      </c>
      <c r="M16" s="13">
        <v>2608728.71</v>
      </c>
      <c r="N16" s="14">
        <v>99.982703889999996</v>
      </c>
      <c r="O16" s="21">
        <v>6.31417279E-2</v>
      </c>
      <c r="P16" s="26" t="s">
        <v>89</v>
      </c>
      <c r="Q16" s="20"/>
      <c r="R16" s="15"/>
    </row>
    <row r="17" spans="1:18" s="2" customFormat="1" x14ac:dyDescent="0.25">
      <c r="A17" s="5">
        <v>13</v>
      </c>
      <c r="B17" s="8" t="s">
        <v>69</v>
      </c>
      <c r="C17" s="8" t="s">
        <v>70</v>
      </c>
      <c r="D17" s="8" t="s">
        <v>17</v>
      </c>
      <c r="E17" s="8" t="s">
        <v>20</v>
      </c>
      <c r="F17" s="9">
        <v>43522</v>
      </c>
      <c r="G17" s="28">
        <v>20</v>
      </c>
      <c r="H17" s="10" t="s">
        <v>91</v>
      </c>
      <c r="I17" s="11">
        <v>43502</v>
      </c>
      <c r="J17" s="11">
        <v>43502</v>
      </c>
      <c r="K17" s="11">
        <v>43502</v>
      </c>
      <c r="L17" s="12">
        <v>7000000</v>
      </c>
      <c r="M17" s="13">
        <v>697458300</v>
      </c>
      <c r="N17" s="14">
        <v>99.636899999999997</v>
      </c>
      <c r="O17" s="21">
        <v>6.6507240000000009E-2</v>
      </c>
      <c r="P17" s="26" t="s">
        <v>89</v>
      </c>
      <c r="Q17" s="20"/>
      <c r="R17" s="15"/>
    </row>
    <row r="18" spans="1:18" s="2" customFormat="1" x14ac:dyDescent="0.25">
      <c r="A18" s="5">
        <v>14</v>
      </c>
      <c r="B18" s="8" t="s">
        <v>71</v>
      </c>
      <c r="C18" s="8" t="s">
        <v>72</v>
      </c>
      <c r="D18" s="8" t="s">
        <v>17</v>
      </c>
      <c r="E18" s="8" t="s">
        <v>20</v>
      </c>
      <c r="F18" s="9">
        <v>43565</v>
      </c>
      <c r="G18" s="28">
        <v>63</v>
      </c>
      <c r="H18" s="10" t="s">
        <v>91</v>
      </c>
      <c r="I18" s="11">
        <v>43502</v>
      </c>
      <c r="J18" s="11">
        <v>43502</v>
      </c>
      <c r="K18" s="11">
        <v>43502</v>
      </c>
      <c r="L18" s="12">
        <v>5000000</v>
      </c>
      <c r="M18" s="13">
        <v>493862500</v>
      </c>
      <c r="N18" s="14">
        <v>98.772499999999994</v>
      </c>
      <c r="O18" s="21">
        <v>7.2000874223153072E-2</v>
      </c>
      <c r="P18" s="26" t="s">
        <v>89</v>
      </c>
      <c r="Q18" s="20"/>
      <c r="R18" s="15"/>
    </row>
    <row r="19" spans="1:18" s="2" customFormat="1" x14ac:dyDescent="0.25">
      <c r="A19" s="5">
        <v>15</v>
      </c>
      <c r="B19" s="8" t="s">
        <v>73</v>
      </c>
      <c r="C19" s="8" t="s">
        <v>74</v>
      </c>
      <c r="D19" s="8" t="s">
        <v>17</v>
      </c>
      <c r="E19" s="8" t="s">
        <v>20</v>
      </c>
      <c r="F19" s="9">
        <v>43521</v>
      </c>
      <c r="G19" s="28">
        <v>19</v>
      </c>
      <c r="H19" s="10" t="s">
        <v>91</v>
      </c>
      <c r="I19" s="11">
        <v>43502</v>
      </c>
      <c r="J19" s="11">
        <v>43502</v>
      </c>
      <c r="K19" s="11">
        <v>43502</v>
      </c>
      <c r="L19" s="12">
        <v>2500000</v>
      </c>
      <c r="M19" s="13">
        <v>249088250</v>
      </c>
      <c r="N19" s="14">
        <v>99.635300000000001</v>
      </c>
      <c r="O19" s="21">
        <v>7.0317000000000005E-2</v>
      </c>
      <c r="P19" s="26" t="s">
        <v>93</v>
      </c>
      <c r="Q19" s="20"/>
      <c r="R19" s="15"/>
    </row>
    <row r="20" spans="1:18" s="2" customFormat="1" x14ac:dyDescent="0.25">
      <c r="A20" s="5">
        <v>16</v>
      </c>
      <c r="B20" s="8" t="s">
        <v>68</v>
      </c>
      <c r="C20" s="8" t="s">
        <v>94</v>
      </c>
      <c r="D20" s="8" t="s">
        <v>17</v>
      </c>
      <c r="E20" s="8" t="s">
        <v>20</v>
      </c>
      <c r="F20" s="9">
        <v>43503</v>
      </c>
      <c r="G20" s="28">
        <v>1</v>
      </c>
      <c r="H20" s="10" t="s">
        <v>91</v>
      </c>
      <c r="I20" s="11">
        <v>43502</v>
      </c>
      <c r="J20" s="11">
        <v>43502</v>
      </c>
      <c r="K20" s="11">
        <v>43502</v>
      </c>
      <c r="L20" s="12">
        <v>56958782</v>
      </c>
      <c r="M20" s="13">
        <v>56948930.350000001</v>
      </c>
      <c r="N20" s="14">
        <v>99.982703889999996</v>
      </c>
      <c r="O20" s="21">
        <v>6.31417279E-2</v>
      </c>
      <c r="P20" s="26" t="s">
        <v>89</v>
      </c>
      <c r="Q20" s="20"/>
      <c r="R20" s="15"/>
    </row>
    <row r="21" spans="1:18" s="2" customFormat="1" x14ac:dyDescent="0.25">
      <c r="A21" s="5">
        <v>17</v>
      </c>
      <c r="B21" s="8" t="s">
        <v>68</v>
      </c>
      <c r="C21" s="8" t="s">
        <v>94</v>
      </c>
      <c r="D21" s="8" t="s">
        <v>17</v>
      </c>
      <c r="E21" s="8" t="s">
        <v>31</v>
      </c>
      <c r="F21" s="9">
        <v>43503</v>
      </c>
      <c r="G21" s="28">
        <v>1</v>
      </c>
      <c r="H21" s="10" t="s">
        <v>91</v>
      </c>
      <c r="I21" s="11">
        <v>43502</v>
      </c>
      <c r="J21" s="11">
        <v>43502</v>
      </c>
      <c r="K21" s="11">
        <v>43502</v>
      </c>
      <c r="L21" s="12">
        <v>315934890</v>
      </c>
      <c r="M21" s="13">
        <v>315880245.55000001</v>
      </c>
      <c r="N21" s="14">
        <v>99.982703889999996</v>
      </c>
      <c r="O21" s="21">
        <v>6.31417279E-2</v>
      </c>
      <c r="P21" s="26" t="s">
        <v>89</v>
      </c>
      <c r="Q21" s="20"/>
      <c r="R21" s="15"/>
    </row>
    <row r="22" spans="1:18" s="2" customFormat="1" x14ac:dyDescent="0.25">
      <c r="A22" s="5">
        <v>18</v>
      </c>
      <c r="B22" s="8" t="s">
        <v>68</v>
      </c>
      <c r="C22" s="8" t="s">
        <v>94</v>
      </c>
      <c r="D22" s="8" t="s">
        <v>17</v>
      </c>
      <c r="E22" s="8" t="s">
        <v>32</v>
      </c>
      <c r="F22" s="9">
        <v>43503</v>
      </c>
      <c r="G22" s="28">
        <v>1</v>
      </c>
      <c r="H22" s="10" t="s">
        <v>91</v>
      </c>
      <c r="I22" s="11">
        <v>43502</v>
      </c>
      <c r="J22" s="11">
        <v>43502</v>
      </c>
      <c r="K22" s="11">
        <v>43502</v>
      </c>
      <c r="L22" s="12">
        <v>16461141</v>
      </c>
      <c r="M22" s="13">
        <v>16458293.859999999</v>
      </c>
      <c r="N22" s="14">
        <v>99.982703889999996</v>
      </c>
      <c r="O22" s="21">
        <v>6.31417279E-2</v>
      </c>
      <c r="P22" s="26" t="s">
        <v>89</v>
      </c>
      <c r="Q22" s="20"/>
      <c r="R22" s="15"/>
    </row>
    <row r="23" spans="1:18" s="2" customFormat="1" x14ac:dyDescent="0.25">
      <c r="A23" s="5">
        <v>19</v>
      </c>
      <c r="B23" s="8" t="s">
        <v>68</v>
      </c>
      <c r="C23" s="8" t="s">
        <v>94</v>
      </c>
      <c r="D23" s="8" t="s">
        <v>17</v>
      </c>
      <c r="E23" s="8" t="s">
        <v>33</v>
      </c>
      <c r="F23" s="9">
        <v>43503</v>
      </c>
      <c r="G23" s="28">
        <v>1</v>
      </c>
      <c r="H23" s="10" t="s">
        <v>91</v>
      </c>
      <c r="I23" s="11">
        <v>43502</v>
      </c>
      <c r="J23" s="11">
        <v>43502</v>
      </c>
      <c r="K23" s="11">
        <v>43502</v>
      </c>
      <c r="L23" s="12">
        <v>783583</v>
      </c>
      <c r="M23" s="13">
        <v>783447.47</v>
      </c>
      <c r="N23" s="14">
        <v>99.982703889999996</v>
      </c>
      <c r="O23" s="21">
        <v>6.31417279E-2</v>
      </c>
      <c r="P23" s="26" t="s">
        <v>89</v>
      </c>
      <c r="Q23" s="20"/>
      <c r="R23" s="15"/>
    </row>
    <row r="24" spans="1:18" s="2" customFormat="1" x14ac:dyDescent="0.25">
      <c r="A24" s="5">
        <v>20</v>
      </c>
      <c r="B24" s="8" t="s">
        <v>68</v>
      </c>
      <c r="C24" s="8" t="s">
        <v>94</v>
      </c>
      <c r="D24" s="8" t="s">
        <v>17</v>
      </c>
      <c r="E24" s="8" t="s">
        <v>34</v>
      </c>
      <c r="F24" s="9">
        <v>43503</v>
      </c>
      <c r="G24" s="28">
        <v>1</v>
      </c>
      <c r="H24" s="10" t="s">
        <v>91</v>
      </c>
      <c r="I24" s="11">
        <v>43502</v>
      </c>
      <c r="J24" s="11">
        <v>43502</v>
      </c>
      <c r="K24" s="11">
        <v>43502</v>
      </c>
      <c r="L24" s="12">
        <v>75703135</v>
      </c>
      <c r="M24" s="13">
        <v>75690041.299999997</v>
      </c>
      <c r="N24" s="14">
        <v>99.982703889999996</v>
      </c>
      <c r="O24" s="21">
        <v>6.31417279E-2</v>
      </c>
      <c r="P24" s="26" t="s">
        <v>89</v>
      </c>
      <c r="Q24" s="20"/>
      <c r="R24" s="15"/>
    </row>
    <row r="25" spans="1:18" s="2" customFormat="1" x14ac:dyDescent="0.25">
      <c r="A25" s="5">
        <v>21</v>
      </c>
      <c r="B25" s="8" t="s">
        <v>68</v>
      </c>
      <c r="C25" s="8" t="s">
        <v>94</v>
      </c>
      <c r="D25" s="8" t="s">
        <v>17</v>
      </c>
      <c r="E25" s="8" t="s">
        <v>35</v>
      </c>
      <c r="F25" s="9">
        <v>43503</v>
      </c>
      <c r="G25" s="28">
        <v>1</v>
      </c>
      <c r="H25" s="10" t="s">
        <v>91</v>
      </c>
      <c r="I25" s="11">
        <v>43502</v>
      </c>
      <c r="J25" s="11">
        <v>43502</v>
      </c>
      <c r="K25" s="11">
        <v>43502</v>
      </c>
      <c r="L25" s="12">
        <v>76372570</v>
      </c>
      <c r="M25" s="13">
        <v>76359360.519999996</v>
      </c>
      <c r="N25" s="14">
        <v>99.982703889999996</v>
      </c>
      <c r="O25" s="21">
        <v>6.31417279E-2</v>
      </c>
      <c r="P25" s="26" t="s">
        <v>89</v>
      </c>
      <c r="Q25" s="20"/>
      <c r="R25" s="15"/>
    </row>
    <row r="26" spans="1:18" s="2" customFormat="1" x14ac:dyDescent="0.25">
      <c r="A26" s="5">
        <v>22</v>
      </c>
      <c r="B26" s="8" t="s">
        <v>68</v>
      </c>
      <c r="C26" s="8" t="s">
        <v>94</v>
      </c>
      <c r="D26" s="8" t="s">
        <v>17</v>
      </c>
      <c r="E26" s="8" t="s">
        <v>21</v>
      </c>
      <c r="F26" s="9">
        <v>43503</v>
      </c>
      <c r="G26" s="28">
        <v>1</v>
      </c>
      <c r="H26" s="10" t="s">
        <v>91</v>
      </c>
      <c r="I26" s="11">
        <v>43502</v>
      </c>
      <c r="J26" s="11">
        <v>43502</v>
      </c>
      <c r="K26" s="11">
        <v>43502</v>
      </c>
      <c r="L26" s="12">
        <v>55574628</v>
      </c>
      <c r="M26" s="13">
        <v>55565015.75</v>
      </c>
      <c r="N26" s="14">
        <v>99.982703889999996</v>
      </c>
      <c r="O26" s="21">
        <v>6.31417279E-2</v>
      </c>
      <c r="P26" s="26" t="s">
        <v>89</v>
      </c>
      <c r="Q26" s="20"/>
      <c r="R26" s="15"/>
    </row>
    <row r="27" spans="1:18" s="2" customFormat="1" x14ac:dyDescent="0.25">
      <c r="A27" s="5">
        <v>23</v>
      </c>
      <c r="B27" s="8" t="s">
        <v>68</v>
      </c>
      <c r="C27" s="8" t="s">
        <v>94</v>
      </c>
      <c r="D27" s="8" t="s">
        <v>17</v>
      </c>
      <c r="E27" s="8" t="s">
        <v>36</v>
      </c>
      <c r="F27" s="9">
        <v>43503</v>
      </c>
      <c r="G27" s="28">
        <v>1</v>
      </c>
      <c r="H27" s="10" t="s">
        <v>91</v>
      </c>
      <c r="I27" s="11">
        <v>43502</v>
      </c>
      <c r="J27" s="11">
        <v>43502</v>
      </c>
      <c r="K27" s="11">
        <v>43502</v>
      </c>
      <c r="L27" s="12">
        <v>456920368</v>
      </c>
      <c r="M27" s="13">
        <v>456841338.55000001</v>
      </c>
      <c r="N27" s="14">
        <v>99.982703889999996</v>
      </c>
      <c r="O27" s="21">
        <v>6.31417279E-2</v>
      </c>
      <c r="P27" s="26" t="s">
        <v>89</v>
      </c>
      <c r="Q27" s="20"/>
      <c r="R27" s="15"/>
    </row>
    <row r="28" spans="1:18" s="2" customFormat="1" x14ac:dyDescent="0.25">
      <c r="A28" s="5">
        <v>24</v>
      </c>
      <c r="B28" s="8" t="s">
        <v>68</v>
      </c>
      <c r="C28" s="8" t="s">
        <v>94</v>
      </c>
      <c r="D28" s="8" t="s">
        <v>17</v>
      </c>
      <c r="E28" s="8" t="s">
        <v>37</v>
      </c>
      <c r="F28" s="9">
        <v>43503</v>
      </c>
      <c r="G28" s="28">
        <v>1</v>
      </c>
      <c r="H28" s="10" t="s">
        <v>91</v>
      </c>
      <c r="I28" s="11">
        <v>43502</v>
      </c>
      <c r="J28" s="11">
        <v>43502</v>
      </c>
      <c r="K28" s="11">
        <v>43502</v>
      </c>
      <c r="L28" s="12">
        <v>6341545</v>
      </c>
      <c r="M28" s="13">
        <v>6340448.1600000001</v>
      </c>
      <c r="N28" s="14">
        <v>99.982703889999996</v>
      </c>
      <c r="O28" s="21">
        <v>6.31417279E-2</v>
      </c>
      <c r="P28" s="26" t="s">
        <v>89</v>
      </c>
      <c r="Q28" s="20"/>
      <c r="R28" s="15"/>
    </row>
    <row r="29" spans="1:18" s="2" customFormat="1" x14ac:dyDescent="0.25">
      <c r="A29" s="5">
        <v>25</v>
      </c>
      <c r="B29" s="8" t="s">
        <v>73</v>
      </c>
      <c r="C29" s="8" t="s">
        <v>74</v>
      </c>
      <c r="D29" s="8" t="s">
        <v>17</v>
      </c>
      <c r="E29" s="8" t="s">
        <v>38</v>
      </c>
      <c r="F29" s="9">
        <v>43521</v>
      </c>
      <c r="G29" s="28">
        <v>19</v>
      </c>
      <c r="H29" s="10" t="s">
        <v>91</v>
      </c>
      <c r="I29" s="11">
        <v>43502</v>
      </c>
      <c r="J29" s="11">
        <v>43502</v>
      </c>
      <c r="K29" s="11">
        <v>43502</v>
      </c>
      <c r="L29" s="12">
        <v>2500000</v>
      </c>
      <c r="M29" s="13">
        <v>249088250</v>
      </c>
      <c r="N29" s="14">
        <v>99.635300000000001</v>
      </c>
      <c r="O29" s="21">
        <v>7.0317000000000005E-2</v>
      </c>
      <c r="P29" s="26" t="s">
        <v>93</v>
      </c>
      <c r="Q29" s="20"/>
      <c r="R29" s="15"/>
    </row>
    <row r="30" spans="1:18" s="2" customFormat="1" x14ac:dyDescent="0.25">
      <c r="A30" s="5">
        <v>26</v>
      </c>
      <c r="B30" s="8" t="s">
        <v>68</v>
      </c>
      <c r="C30" s="8" t="s">
        <v>94</v>
      </c>
      <c r="D30" s="8" t="s">
        <v>17</v>
      </c>
      <c r="E30" s="8" t="s">
        <v>38</v>
      </c>
      <c r="F30" s="9">
        <v>43503</v>
      </c>
      <c r="G30" s="28">
        <v>1</v>
      </c>
      <c r="H30" s="10" t="s">
        <v>91</v>
      </c>
      <c r="I30" s="11">
        <v>43502</v>
      </c>
      <c r="J30" s="11">
        <v>43502</v>
      </c>
      <c r="K30" s="11">
        <v>43502</v>
      </c>
      <c r="L30" s="12">
        <v>1111805407</v>
      </c>
      <c r="M30" s="13">
        <v>1111613107.9100001</v>
      </c>
      <c r="N30" s="14">
        <v>99.982703889999996</v>
      </c>
      <c r="O30" s="21">
        <v>6.31417279E-2</v>
      </c>
      <c r="P30" s="26" t="s">
        <v>89</v>
      </c>
      <c r="Q30" s="20"/>
      <c r="R30" s="1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51"/>
  <sheetViews>
    <sheetView topLeftCell="G1" workbookViewId="0">
      <selection activeCell="I12" sqref="I12"/>
    </sheetView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8.5703125" style="3" bestFit="1" customWidth="1"/>
    <col min="7" max="7" width="13.140625" style="33" bestFit="1" customWidth="1"/>
    <col min="8" max="8" width="15.5703125" style="1" bestFit="1" customWidth="1"/>
    <col min="9" max="10" width="14.28515625" style="1" bestFit="1" customWidth="1"/>
    <col min="11" max="11" width="15.7109375" style="1" bestFit="1" customWidth="1"/>
    <col min="12" max="12" width="17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7" width="9.5703125" style="1" bestFit="1" customWidth="1"/>
    <col min="18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3">
        <v>43503</v>
      </c>
    </row>
    <row r="4" spans="1:18" s="2" customFormat="1" x14ac:dyDescent="0.25">
      <c r="A4" s="5" t="s">
        <v>1</v>
      </c>
      <c r="B4" s="8" t="s">
        <v>2</v>
      </c>
      <c r="C4" s="8" t="s">
        <v>3</v>
      </c>
      <c r="D4" s="8" t="s">
        <v>4</v>
      </c>
      <c r="E4" s="8" t="s">
        <v>5</v>
      </c>
      <c r="F4" s="9" t="s">
        <v>6</v>
      </c>
      <c r="G4" s="30" t="s">
        <v>7</v>
      </c>
      <c r="H4" s="10" t="s">
        <v>8</v>
      </c>
      <c r="I4" s="11" t="s">
        <v>9</v>
      </c>
      <c r="J4" s="11" t="s">
        <v>10</v>
      </c>
      <c r="K4" s="11" t="s">
        <v>11</v>
      </c>
      <c r="L4" s="12" t="s">
        <v>12</v>
      </c>
      <c r="M4" s="13" t="s">
        <v>13</v>
      </c>
      <c r="N4" s="14" t="s">
        <v>14</v>
      </c>
      <c r="O4" s="17" t="s">
        <v>15</v>
      </c>
      <c r="P4" s="26" t="s">
        <v>16</v>
      </c>
      <c r="Q4" s="19"/>
      <c r="R4" s="18"/>
    </row>
    <row r="5" spans="1:18" s="2" customFormat="1" x14ac:dyDescent="0.25">
      <c r="A5" s="5">
        <v>1</v>
      </c>
      <c r="B5" s="8" t="s">
        <v>40</v>
      </c>
      <c r="C5" s="8" t="s">
        <v>41</v>
      </c>
      <c r="D5" s="8" t="s">
        <v>17</v>
      </c>
      <c r="E5" s="8" t="s">
        <v>18</v>
      </c>
      <c r="F5" s="9">
        <v>46760</v>
      </c>
      <c r="G5" s="30">
        <v>3257</v>
      </c>
      <c r="H5" s="10" t="s">
        <v>90</v>
      </c>
      <c r="I5" s="11">
        <v>43502</v>
      </c>
      <c r="J5" s="11">
        <v>43502</v>
      </c>
      <c r="K5" s="11">
        <v>43503</v>
      </c>
      <c r="L5" s="12">
        <v>300000</v>
      </c>
      <c r="M5" s="13">
        <v>29400775</v>
      </c>
      <c r="N5" s="14">
        <v>97.424999999999997</v>
      </c>
      <c r="O5" s="17">
        <v>7.7119999999999994E-2</v>
      </c>
      <c r="P5" s="26" t="s">
        <v>92</v>
      </c>
      <c r="Q5" s="19"/>
      <c r="R5" s="18"/>
    </row>
    <row r="6" spans="1:18" s="2" customFormat="1" x14ac:dyDescent="0.25">
      <c r="A6" s="5">
        <v>2</v>
      </c>
      <c r="B6" s="8" t="s">
        <v>44</v>
      </c>
      <c r="C6" s="8" t="s">
        <v>45</v>
      </c>
      <c r="D6" s="8" t="s">
        <v>17</v>
      </c>
      <c r="E6" s="8" t="s">
        <v>18</v>
      </c>
      <c r="F6" s="9">
        <v>47132</v>
      </c>
      <c r="G6" s="30">
        <v>3629</v>
      </c>
      <c r="H6" s="10" t="s">
        <v>90</v>
      </c>
      <c r="I6" s="11">
        <v>43502</v>
      </c>
      <c r="J6" s="11">
        <v>43502</v>
      </c>
      <c r="K6" s="11">
        <v>43503</v>
      </c>
      <c r="L6" s="12">
        <v>300000</v>
      </c>
      <c r="M6" s="13">
        <v>29929150</v>
      </c>
      <c r="N6" s="14">
        <v>99.3</v>
      </c>
      <c r="O6" s="17">
        <v>7.4916999999999997E-2</v>
      </c>
      <c r="P6" s="26" t="s">
        <v>92</v>
      </c>
      <c r="Q6" s="19"/>
      <c r="R6" s="18"/>
    </row>
    <row r="7" spans="1:18" s="2" customFormat="1" x14ac:dyDescent="0.25">
      <c r="A7" s="5">
        <v>3</v>
      </c>
      <c r="B7" s="8" t="s">
        <v>40</v>
      </c>
      <c r="C7" s="8" t="s">
        <v>41</v>
      </c>
      <c r="D7" s="8" t="s">
        <v>17</v>
      </c>
      <c r="E7" s="8" t="s">
        <v>19</v>
      </c>
      <c r="F7" s="9">
        <v>46760</v>
      </c>
      <c r="G7" s="30">
        <v>3257</v>
      </c>
      <c r="H7" s="10" t="s">
        <v>90</v>
      </c>
      <c r="I7" s="11">
        <v>43502</v>
      </c>
      <c r="J7" s="11">
        <v>43502</v>
      </c>
      <c r="K7" s="11">
        <v>43503</v>
      </c>
      <c r="L7" s="12">
        <v>1000000</v>
      </c>
      <c r="M7" s="13">
        <v>97842583</v>
      </c>
      <c r="N7" s="14">
        <v>97.265000000000001</v>
      </c>
      <c r="O7" s="17">
        <v>7.7384000000000008E-2</v>
      </c>
      <c r="P7" s="26" t="s">
        <v>92</v>
      </c>
      <c r="Q7" s="19"/>
      <c r="R7" s="18"/>
    </row>
    <row r="8" spans="1:18" s="2" customFormat="1" x14ac:dyDescent="0.25">
      <c r="A8" s="5">
        <v>4</v>
      </c>
      <c r="B8" s="8" t="s">
        <v>40</v>
      </c>
      <c r="C8" s="8" t="s">
        <v>41</v>
      </c>
      <c r="D8" s="8" t="s">
        <v>17</v>
      </c>
      <c r="E8" s="8" t="s">
        <v>19</v>
      </c>
      <c r="F8" s="9">
        <v>46760</v>
      </c>
      <c r="G8" s="30">
        <v>3257</v>
      </c>
      <c r="H8" s="10" t="s">
        <v>90</v>
      </c>
      <c r="I8" s="11">
        <v>43502</v>
      </c>
      <c r="J8" s="11">
        <v>43502</v>
      </c>
      <c r="K8" s="11">
        <v>43503</v>
      </c>
      <c r="L8" s="12">
        <v>500000</v>
      </c>
      <c r="M8" s="13">
        <v>48942542</v>
      </c>
      <c r="N8" s="14">
        <v>97.307500000000005</v>
      </c>
      <c r="O8" s="17">
        <v>7.7313999999999994E-2</v>
      </c>
      <c r="P8" s="26" t="s">
        <v>92</v>
      </c>
      <c r="Q8" s="19"/>
      <c r="R8" s="18"/>
    </row>
    <row r="9" spans="1:18" s="2" customFormat="1" x14ac:dyDescent="0.25">
      <c r="A9" s="5">
        <v>5</v>
      </c>
      <c r="B9" s="8" t="s">
        <v>40</v>
      </c>
      <c r="C9" s="8" t="s">
        <v>41</v>
      </c>
      <c r="D9" s="8" t="s">
        <v>17</v>
      </c>
      <c r="E9" s="8" t="s">
        <v>19</v>
      </c>
      <c r="F9" s="9">
        <v>46760</v>
      </c>
      <c r="G9" s="30">
        <v>3257</v>
      </c>
      <c r="H9" s="10" t="s">
        <v>90</v>
      </c>
      <c r="I9" s="11">
        <v>43502</v>
      </c>
      <c r="J9" s="11">
        <v>43502</v>
      </c>
      <c r="K9" s="11">
        <v>43503</v>
      </c>
      <c r="L9" s="12">
        <v>100000</v>
      </c>
      <c r="M9" s="13">
        <v>9800258</v>
      </c>
      <c r="N9" s="14">
        <v>97.424999999999997</v>
      </c>
      <c r="O9" s="17">
        <v>7.7119999999999994E-2</v>
      </c>
      <c r="P9" s="26" t="s">
        <v>92</v>
      </c>
      <c r="Q9" s="19"/>
      <c r="R9" s="18"/>
    </row>
    <row r="10" spans="1:18" s="2" customFormat="1" x14ac:dyDescent="0.25">
      <c r="A10" s="5">
        <v>6</v>
      </c>
      <c r="B10" s="8" t="s">
        <v>40</v>
      </c>
      <c r="C10" s="8" t="s">
        <v>41</v>
      </c>
      <c r="D10" s="8" t="s">
        <v>17</v>
      </c>
      <c r="E10" s="8" t="s">
        <v>19</v>
      </c>
      <c r="F10" s="9">
        <v>46760</v>
      </c>
      <c r="G10" s="30">
        <v>3257</v>
      </c>
      <c r="H10" s="10" t="s">
        <v>90</v>
      </c>
      <c r="I10" s="11">
        <v>43502</v>
      </c>
      <c r="J10" s="11">
        <v>43502</v>
      </c>
      <c r="K10" s="11">
        <v>43503</v>
      </c>
      <c r="L10" s="12">
        <v>500000</v>
      </c>
      <c r="M10" s="13">
        <v>48942542</v>
      </c>
      <c r="N10" s="14">
        <v>97.307500000000005</v>
      </c>
      <c r="O10" s="17">
        <v>7.7313999999999994E-2</v>
      </c>
      <c r="P10" s="26" t="s">
        <v>92</v>
      </c>
      <c r="Q10" s="19"/>
      <c r="R10" s="18"/>
    </row>
    <row r="11" spans="1:18" s="2" customFormat="1" x14ac:dyDescent="0.25">
      <c r="A11" s="5">
        <v>7</v>
      </c>
      <c r="B11" s="8" t="s">
        <v>44</v>
      </c>
      <c r="C11" s="8" t="s">
        <v>45</v>
      </c>
      <c r="D11" s="8" t="s">
        <v>17</v>
      </c>
      <c r="E11" s="8" t="s">
        <v>19</v>
      </c>
      <c r="F11" s="9">
        <v>47132</v>
      </c>
      <c r="G11" s="30">
        <v>3629</v>
      </c>
      <c r="H11" s="10" t="s">
        <v>90</v>
      </c>
      <c r="I11" s="9">
        <v>43502</v>
      </c>
      <c r="J11" s="9">
        <v>43502</v>
      </c>
      <c r="K11" s="9">
        <v>43503</v>
      </c>
      <c r="L11" s="12">
        <v>100000</v>
      </c>
      <c r="M11" s="13">
        <v>9976383</v>
      </c>
      <c r="N11" s="14">
        <v>99.3</v>
      </c>
      <c r="O11" s="17">
        <v>7.4916999999999997E-2</v>
      </c>
      <c r="P11" s="26" t="s">
        <v>92</v>
      </c>
      <c r="Q11" s="16"/>
    </row>
    <row r="12" spans="1:18" s="2" customFormat="1" x14ac:dyDescent="0.25">
      <c r="A12" s="5">
        <v>8</v>
      </c>
      <c r="B12" s="8" t="s">
        <v>50</v>
      </c>
      <c r="C12" s="8" t="s">
        <v>51</v>
      </c>
      <c r="D12" s="8" t="s">
        <v>17</v>
      </c>
      <c r="E12" s="8" t="s">
        <v>20</v>
      </c>
      <c r="F12" s="9">
        <v>43559</v>
      </c>
      <c r="G12" s="30">
        <v>56</v>
      </c>
      <c r="H12" s="10" t="s">
        <v>90</v>
      </c>
      <c r="I12" s="9">
        <v>43502</v>
      </c>
      <c r="J12" s="9">
        <v>43502</v>
      </c>
      <c r="K12" s="9">
        <v>43503</v>
      </c>
      <c r="L12" s="12">
        <v>500000</v>
      </c>
      <c r="M12" s="13">
        <v>49430200</v>
      </c>
      <c r="N12" s="14">
        <v>98.862399999999994</v>
      </c>
      <c r="O12" s="17">
        <v>7.5000349999999993E-2</v>
      </c>
      <c r="P12" s="26" t="s">
        <v>92</v>
      </c>
      <c r="Q12" s="16"/>
    </row>
    <row r="13" spans="1:18" s="2" customFormat="1" x14ac:dyDescent="0.25">
      <c r="A13" s="5">
        <v>9</v>
      </c>
      <c r="B13" s="8" t="s">
        <v>75</v>
      </c>
      <c r="C13" s="8" t="s">
        <v>76</v>
      </c>
      <c r="D13" s="8" t="s">
        <v>17</v>
      </c>
      <c r="E13" s="8" t="s">
        <v>20</v>
      </c>
      <c r="F13" s="9">
        <v>43563</v>
      </c>
      <c r="G13" s="30">
        <v>60</v>
      </c>
      <c r="H13" s="10" t="s">
        <v>90</v>
      </c>
      <c r="I13" s="9">
        <v>43502</v>
      </c>
      <c r="J13" s="9">
        <v>43502</v>
      </c>
      <c r="K13" s="9">
        <v>43503</v>
      </c>
      <c r="L13" s="12">
        <v>5000000</v>
      </c>
      <c r="M13" s="13">
        <v>494199500</v>
      </c>
      <c r="N13" s="14">
        <v>98.846299999999999</v>
      </c>
      <c r="O13" s="17">
        <v>7.1002999999999997E-2</v>
      </c>
      <c r="P13" s="26" t="s">
        <v>92</v>
      </c>
      <c r="Q13" s="16"/>
    </row>
    <row r="14" spans="1:18" s="2" customFormat="1" x14ac:dyDescent="0.25">
      <c r="A14" s="5">
        <v>10</v>
      </c>
      <c r="B14" s="8" t="s">
        <v>75</v>
      </c>
      <c r="C14" s="8" t="s">
        <v>76</v>
      </c>
      <c r="D14" s="8" t="s">
        <v>17</v>
      </c>
      <c r="E14" s="8" t="s">
        <v>20</v>
      </c>
      <c r="F14" s="9">
        <v>43563</v>
      </c>
      <c r="G14" s="30">
        <v>60</v>
      </c>
      <c r="H14" s="10" t="s">
        <v>90</v>
      </c>
      <c r="I14" s="9">
        <v>43502</v>
      </c>
      <c r="J14" s="9">
        <v>43502</v>
      </c>
      <c r="K14" s="9">
        <v>43503</v>
      </c>
      <c r="L14" s="12">
        <v>35000000</v>
      </c>
      <c r="M14" s="13">
        <v>3459620500</v>
      </c>
      <c r="N14" s="14">
        <v>98.846299999999999</v>
      </c>
      <c r="O14" s="17">
        <v>7.1002999999999997E-2</v>
      </c>
      <c r="P14" s="26" t="s">
        <v>92</v>
      </c>
      <c r="Q14" s="16"/>
    </row>
    <row r="15" spans="1:18" s="2" customFormat="1" x14ac:dyDescent="0.25">
      <c r="A15" s="5">
        <v>11</v>
      </c>
      <c r="B15" s="8" t="s">
        <v>40</v>
      </c>
      <c r="C15" s="8" t="s">
        <v>41</v>
      </c>
      <c r="D15" s="8" t="s">
        <v>17</v>
      </c>
      <c r="E15" s="8" t="s">
        <v>34</v>
      </c>
      <c r="F15" s="9">
        <v>46760</v>
      </c>
      <c r="G15" s="30">
        <v>3257</v>
      </c>
      <c r="H15" s="10" t="s">
        <v>90</v>
      </c>
      <c r="I15" s="9">
        <v>43502</v>
      </c>
      <c r="J15" s="9">
        <v>43502</v>
      </c>
      <c r="K15" s="9">
        <v>43503</v>
      </c>
      <c r="L15" s="12">
        <v>1000000</v>
      </c>
      <c r="M15" s="13">
        <v>97882583</v>
      </c>
      <c r="N15" s="14">
        <v>97.305000000000007</v>
      </c>
      <c r="O15" s="17">
        <v>7.7317999999999998E-2</v>
      </c>
      <c r="P15" s="26" t="s">
        <v>92</v>
      </c>
      <c r="Q15" s="16"/>
    </row>
    <row r="16" spans="1:18" s="2" customFormat="1" x14ac:dyDescent="0.25">
      <c r="A16" s="5">
        <v>12</v>
      </c>
      <c r="B16" s="8" t="s">
        <v>40</v>
      </c>
      <c r="C16" s="8" t="s">
        <v>41</v>
      </c>
      <c r="D16" s="8" t="s">
        <v>17</v>
      </c>
      <c r="E16" s="8" t="s">
        <v>34</v>
      </c>
      <c r="F16" s="9">
        <v>46760</v>
      </c>
      <c r="G16" s="30">
        <v>3257</v>
      </c>
      <c r="H16" s="10" t="s">
        <v>90</v>
      </c>
      <c r="I16" s="9">
        <v>43502</v>
      </c>
      <c r="J16" s="9">
        <v>43502</v>
      </c>
      <c r="K16" s="9">
        <v>43503</v>
      </c>
      <c r="L16" s="12">
        <v>100000</v>
      </c>
      <c r="M16" s="13">
        <v>9800258</v>
      </c>
      <c r="N16" s="14">
        <v>97.424999999999997</v>
      </c>
      <c r="O16" s="17">
        <v>7.7119999999999994E-2</v>
      </c>
      <c r="P16" s="26" t="s">
        <v>92</v>
      </c>
      <c r="Q16" s="16"/>
    </row>
    <row r="17" spans="1:17" s="2" customFormat="1" x14ac:dyDescent="0.25">
      <c r="A17" s="5">
        <v>13</v>
      </c>
      <c r="B17" s="8" t="s">
        <v>40</v>
      </c>
      <c r="C17" s="8" t="s">
        <v>41</v>
      </c>
      <c r="D17" s="8" t="s">
        <v>17</v>
      </c>
      <c r="E17" s="8" t="s">
        <v>34</v>
      </c>
      <c r="F17" s="9">
        <v>46760</v>
      </c>
      <c r="G17" s="30">
        <v>3257</v>
      </c>
      <c r="H17" s="10" t="s">
        <v>90</v>
      </c>
      <c r="I17" s="9">
        <v>43502</v>
      </c>
      <c r="J17" s="9">
        <v>43502</v>
      </c>
      <c r="K17" s="9">
        <v>43503</v>
      </c>
      <c r="L17" s="12">
        <v>500000</v>
      </c>
      <c r="M17" s="13">
        <v>48997542</v>
      </c>
      <c r="N17" s="14">
        <v>97.417500000000004</v>
      </c>
      <c r="O17" s="17">
        <v>7.7131999999999992E-2</v>
      </c>
      <c r="P17" s="26" t="s">
        <v>92</v>
      </c>
      <c r="Q17" s="16"/>
    </row>
    <row r="18" spans="1:17" s="2" customFormat="1" x14ac:dyDescent="0.25">
      <c r="A18" s="5">
        <v>14</v>
      </c>
      <c r="B18" s="8" t="s">
        <v>40</v>
      </c>
      <c r="C18" s="8" t="s">
        <v>41</v>
      </c>
      <c r="D18" s="8" t="s">
        <v>17</v>
      </c>
      <c r="E18" s="8" t="s">
        <v>34</v>
      </c>
      <c r="F18" s="9">
        <v>46760</v>
      </c>
      <c r="G18" s="30">
        <v>3257</v>
      </c>
      <c r="H18" s="10" t="s">
        <v>90</v>
      </c>
      <c r="I18" s="9">
        <v>43502</v>
      </c>
      <c r="J18" s="9">
        <v>43502</v>
      </c>
      <c r="K18" s="9">
        <v>43503</v>
      </c>
      <c r="L18" s="12">
        <v>500000</v>
      </c>
      <c r="M18" s="13">
        <v>48998792</v>
      </c>
      <c r="N18" s="14">
        <v>97.42</v>
      </c>
      <c r="O18" s="17">
        <v>7.7128000000000002E-2</v>
      </c>
      <c r="P18" s="26" t="s">
        <v>92</v>
      </c>
      <c r="Q18" s="16"/>
    </row>
    <row r="19" spans="1:17" s="2" customFormat="1" x14ac:dyDescent="0.25">
      <c r="A19" s="5">
        <v>15</v>
      </c>
      <c r="B19" s="8" t="s">
        <v>44</v>
      </c>
      <c r="C19" s="8" t="s">
        <v>45</v>
      </c>
      <c r="D19" s="8" t="s">
        <v>17</v>
      </c>
      <c r="E19" s="8" t="s">
        <v>34</v>
      </c>
      <c r="F19" s="9">
        <v>47132</v>
      </c>
      <c r="G19" s="30">
        <v>3629</v>
      </c>
      <c r="H19" s="10" t="s">
        <v>90</v>
      </c>
      <c r="I19" s="9">
        <v>43502</v>
      </c>
      <c r="J19" s="9">
        <v>43502</v>
      </c>
      <c r="K19" s="9">
        <v>43503</v>
      </c>
      <c r="L19" s="12">
        <v>100000</v>
      </c>
      <c r="M19" s="13">
        <v>9976383</v>
      </c>
      <c r="N19" s="14">
        <v>99.3</v>
      </c>
      <c r="O19" s="17">
        <v>7.4916999999999997E-2</v>
      </c>
      <c r="P19" s="26" t="s">
        <v>92</v>
      </c>
      <c r="Q19" s="16"/>
    </row>
    <row r="20" spans="1:17" s="2" customFormat="1" x14ac:dyDescent="0.25">
      <c r="A20" s="5">
        <v>16</v>
      </c>
      <c r="B20" s="8" t="s">
        <v>44</v>
      </c>
      <c r="C20" s="8" t="s">
        <v>45</v>
      </c>
      <c r="D20" s="8" t="s">
        <v>17</v>
      </c>
      <c r="E20" s="8" t="s">
        <v>34</v>
      </c>
      <c r="F20" s="9">
        <v>47132</v>
      </c>
      <c r="G20" s="30">
        <v>3629</v>
      </c>
      <c r="H20" s="10" t="s">
        <v>90</v>
      </c>
      <c r="I20" s="9">
        <v>43502</v>
      </c>
      <c r="J20" s="9">
        <v>43502</v>
      </c>
      <c r="K20" s="9">
        <v>43503</v>
      </c>
      <c r="L20" s="12">
        <v>500000</v>
      </c>
      <c r="M20" s="13">
        <v>49881917</v>
      </c>
      <c r="N20" s="14">
        <v>99.3</v>
      </c>
      <c r="O20" s="17">
        <v>7.4916999999999997E-2</v>
      </c>
      <c r="P20" s="26" t="s">
        <v>92</v>
      </c>
      <c r="Q20" s="16"/>
    </row>
    <row r="21" spans="1:17" s="2" customFormat="1" x14ac:dyDescent="0.25">
      <c r="A21" s="5">
        <v>17</v>
      </c>
      <c r="B21" s="8" t="s">
        <v>77</v>
      </c>
      <c r="C21" s="8" t="s">
        <v>94</v>
      </c>
      <c r="D21" s="8" t="s">
        <v>17</v>
      </c>
      <c r="E21" s="8" t="s">
        <v>22</v>
      </c>
      <c r="F21" s="9">
        <v>43504</v>
      </c>
      <c r="G21" s="30">
        <v>1</v>
      </c>
      <c r="H21" s="10" t="s">
        <v>91</v>
      </c>
      <c r="I21" s="9">
        <v>43503</v>
      </c>
      <c r="J21" s="9">
        <v>43503</v>
      </c>
      <c r="K21" s="9">
        <v>43503</v>
      </c>
      <c r="L21" s="12">
        <v>695430942</v>
      </c>
      <c r="M21" s="13">
        <v>695307497.02999997</v>
      </c>
      <c r="N21" s="14">
        <v>99.982249139999993</v>
      </c>
      <c r="O21" s="17">
        <v>6.4802124000000003E-2</v>
      </c>
      <c r="P21" s="26" t="s">
        <v>92</v>
      </c>
      <c r="Q21" s="16"/>
    </row>
    <row r="22" spans="1:17" s="2" customFormat="1" x14ac:dyDescent="0.25">
      <c r="A22" s="5">
        <v>18</v>
      </c>
      <c r="B22" s="8" t="s">
        <v>77</v>
      </c>
      <c r="C22" s="8" t="s">
        <v>94</v>
      </c>
      <c r="D22" s="8" t="s">
        <v>17</v>
      </c>
      <c r="E22" s="8" t="s">
        <v>23</v>
      </c>
      <c r="F22" s="9">
        <v>43504</v>
      </c>
      <c r="G22" s="30">
        <v>1</v>
      </c>
      <c r="H22" s="10" t="s">
        <v>91</v>
      </c>
      <c r="I22" s="9">
        <v>43503</v>
      </c>
      <c r="J22" s="9">
        <v>43503</v>
      </c>
      <c r="K22" s="9">
        <v>43503</v>
      </c>
      <c r="L22" s="12">
        <v>65886673</v>
      </c>
      <c r="M22" s="13">
        <v>65874977.549999997</v>
      </c>
      <c r="N22" s="14">
        <v>99.982249139999993</v>
      </c>
      <c r="O22" s="17">
        <v>6.4802124000000003E-2</v>
      </c>
      <c r="P22" s="26" t="s">
        <v>92</v>
      </c>
      <c r="Q22" s="16"/>
    </row>
    <row r="23" spans="1:17" s="2" customFormat="1" x14ac:dyDescent="0.25">
      <c r="A23" s="5">
        <v>19</v>
      </c>
      <c r="B23" s="8" t="s">
        <v>77</v>
      </c>
      <c r="C23" s="8" t="s">
        <v>94</v>
      </c>
      <c r="D23" s="8" t="s">
        <v>17</v>
      </c>
      <c r="E23" s="8" t="s">
        <v>18</v>
      </c>
      <c r="F23" s="9">
        <v>43504</v>
      </c>
      <c r="G23" s="30">
        <v>1</v>
      </c>
      <c r="H23" s="10" t="s">
        <v>91</v>
      </c>
      <c r="I23" s="9">
        <v>43503</v>
      </c>
      <c r="J23" s="9">
        <v>43503</v>
      </c>
      <c r="K23" s="9">
        <v>43503</v>
      </c>
      <c r="L23" s="12">
        <v>16977146</v>
      </c>
      <c r="M23" s="13">
        <v>16974132.41</v>
      </c>
      <c r="N23" s="14">
        <v>99.982249139999993</v>
      </c>
      <c r="O23" s="17">
        <v>6.4802124000000003E-2</v>
      </c>
      <c r="P23" s="26" t="s">
        <v>92</v>
      </c>
      <c r="Q23" s="16"/>
    </row>
    <row r="24" spans="1:17" s="2" customFormat="1" x14ac:dyDescent="0.25">
      <c r="A24" s="5">
        <v>20</v>
      </c>
      <c r="B24" s="8" t="s">
        <v>77</v>
      </c>
      <c r="C24" s="8" t="s">
        <v>94</v>
      </c>
      <c r="D24" s="8" t="s">
        <v>17</v>
      </c>
      <c r="E24" s="8" t="s">
        <v>24</v>
      </c>
      <c r="F24" s="9">
        <v>43504</v>
      </c>
      <c r="G24" s="30">
        <v>1</v>
      </c>
      <c r="H24" s="10" t="s">
        <v>91</v>
      </c>
      <c r="I24" s="9">
        <v>43503</v>
      </c>
      <c r="J24" s="9">
        <v>43503</v>
      </c>
      <c r="K24" s="9">
        <v>43503</v>
      </c>
      <c r="L24" s="12">
        <v>168627481</v>
      </c>
      <c r="M24" s="13">
        <v>168597548.16999999</v>
      </c>
      <c r="N24" s="14">
        <v>99.982249139999993</v>
      </c>
      <c r="O24" s="17">
        <v>6.4802124000000003E-2</v>
      </c>
      <c r="P24" s="26" t="s">
        <v>92</v>
      </c>
      <c r="Q24" s="16"/>
    </row>
    <row r="25" spans="1:17" s="2" customFormat="1" x14ac:dyDescent="0.25">
      <c r="A25" s="5">
        <v>21</v>
      </c>
      <c r="B25" s="8" t="s">
        <v>77</v>
      </c>
      <c r="C25" s="8" t="s">
        <v>94</v>
      </c>
      <c r="D25" s="8" t="s">
        <v>17</v>
      </c>
      <c r="E25" s="8" t="s">
        <v>25</v>
      </c>
      <c r="F25" s="9">
        <v>43504</v>
      </c>
      <c r="G25" s="30">
        <v>1</v>
      </c>
      <c r="H25" s="10" t="s">
        <v>91</v>
      </c>
      <c r="I25" s="9">
        <v>43503</v>
      </c>
      <c r="J25" s="9">
        <v>43503</v>
      </c>
      <c r="K25" s="9">
        <v>43503</v>
      </c>
      <c r="L25" s="12">
        <v>411109730</v>
      </c>
      <c r="M25" s="13">
        <v>411036754.49000001</v>
      </c>
      <c r="N25" s="14">
        <v>99.982249139999993</v>
      </c>
      <c r="O25" s="17">
        <v>6.4802124000000003E-2</v>
      </c>
      <c r="P25" s="26" t="s">
        <v>92</v>
      </c>
      <c r="Q25" s="16"/>
    </row>
    <row r="26" spans="1:17" s="2" customFormat="1" x14ac:dyDescent="0.25">
      <c r="A26" s="5">
        <v>22</v>
      </c>
      <c r="B26" s="8" t="s">
        <v>77</v>
      </c>
      <c r="C26" s="8" t="s">
        <v>94</v>
      </c>
      <c r="D26" s="8" t="s">
        <v>17</v>
      </c>
      <c r="E26" s="8" t="s">
        <v>19</v>
      </c>
      <c r="F26" s="9">
        <v>43504</v>
      </c>
      <c r="G26" s="30">
        <v>1</v>
      </c>
      <c r="H26" s="10" t="s">
        <v>91</v>
      </c>
      <c r="I26" s="9">
        <v>43503</v>
      </c>
      <c r="J26" s="9">
        <v>43503</v>
      </c>
      <c r="K26" s="9">
        <v>43503</v>
      </c>
      <c r="L26" s="12">
        <v>11512973</v>
      </c>
      <c r="M26" s="13">
        <v>11510929.35</v>
      </c>
      <c r="N26" s="14">
        <v>99.982249139999993</v>
      </c>
      <c r="O26" s="17">
        <v>6.4802124000000003E-2</v>
      </c>
      <c r="P26" s="26" t="s">
        <v>92</v>
      </c>
      <c r="Q26" s="16"/>
    </row>
    <row r="27" spans="1:17" s="2" customFormat="1" x14ac:dyDescent="0.25">
      <c r="A27" s="5">
        <v>23</v>
      </c>
      <c r="B27" s="8" t="s">
        <v>77</v>
      </c>
      <c r="C27" s="8" t="s">
        <v>94</v>
      </c>
      <c r="D27" s="8" t="s">
        <v>17</v>
      </c>
      <c r="E27" s="8" t="s">
        <v>26</v>
      </c>
      <c r="F27" s="9">
        <v>43504</v>
      </c>
      <c r="G27" s="30">
        <v>1</v>
      </c>
      <c r="H27" s="10" t="s">
        <v>91</v>
      </c>
      <c r="I27" s="9">
        <v>43503</v>
      </c>
      <c r="J27" s="9">
        <v>43503</v>
      </c>
      <c r="K27" s="9">
        <v>43503</v>
      </c>
      <c r="L27" s="12">
        <v>376463</v>
      </c>
      <c r="M27" s="13">
        <v>376396.17</v>
      </c>
      <c r="N27" s="14">
        <v>99.982249139999993</v>
      </c>
      <c r="O27" s="17">
        <v>6.4802124000000003E-2</v>
      </c>
      <c r="P27" s="26" t="s">
        <v>92</v>
      </c>
      <c r="Q27" s="16"/>
    </row>
    <row r="28" spans="1:17" s="2" customFormat="1" x14ac:dyDescent="0.25">
      <c r="A28" s="5">
        <v>24</v>
      </c>
      <c r="B28" s="8" t="s">
        <v>77</v>
      </c>
      <c r="C28" s="8" t="s">
        <v>94</v>
      </c>
      <c r="D28" s="8" t="s">
        <v>17</v>
      </c>
      <c r="E28" s="8" t="s">
        <v>27</v>
      </c>
      <c r="F28" s="9">
        <v>43504</v>
      </c>
      <c r="G28" s="30">
        <v>1</v>
      </c>
      <c r="H28" s="10" t="s">
        <v>91</v>
      </c>
      <c r="I28" s="9">
        <v>43503</v>
      </c>
      <c r="J28" s="9">
        <v>43503</v>
      </c>
      <c r="K28" s="9">
        <v>43503</v>
      </c>
      <c r="L28" s="12">
        <v>328637927</v>
      </c>
      <c r="M28" s="13">
        <v>328579590.94</v>
      </c>
      <c r="N28" s="14">
        <v>99.982249139999993</v>
      </c>
      <c r="O28" s="17">
        <v>6.4802124000000003E-2</v>
      </c>
      <c r="P28" s="26" t="s">
        <v>92</v>
      </c>
      <c r="Q28" s="16"/>
    </row>
    <row r="29" spans="1:17" s="2" customFormat="1" x14ac:dyDescent="0.25">
      <c r="A29" s="5">
        <v>25</v>
      </c>
      <c r="B29" s="8" t="s">
        <v>77</v>
      </c>
      <c r="C29" s="8" t="s">
        <v>94</v>
      </c>
      <c r="D29" s="8" t="s">
        <v>17</v>
      </c>
      <c r="E29" s="8" t="s">
        <v>28</v>
      </c>
      <c r="F29" s="9">
        <v>43504</v>
      </c>
      <c r="G29" s="30">
        <v>1</v>
      </c>
      <c r="H29" s="10" t="s">
        <v>91</v>
      </c>
      <c r="I29" s="9">
        <v>43503</v>
      </c>
      <c r="J29" s="9">
        <v>43503</v>
      </c>
      <c r="K29" s="9">
        <v>43503</v>
      </c>
      <c r="L29" s="12">
        <v>17835525</v>
      </c>
      <c r="M29" s="13">
        <v>17832359.039999999</v>
      </c>
      <c r="N29" s="14">
        <v>99.982249139999993</v>
      </c>
      <c r="O29" s="17">
        <v>6.4802124000000003E-2</v>
      </c>
      <c r="P29" s="26" t="s">
        <v>92</v>
      </c>
      <c r="Q29" s="16"/>
    </row>
    <row r="30" spans="1:17" s="2" customFormat="1" x14ac:dyDescent="0.25">
      <c r="A30" s="5">
        <v>26</v>
      </c>
      <c r="B30" s="8" t="s">
        <v>77</v>
      </c>
      <c r="C30" s="8" t="s">
        <v>94</v>
      </c>
      <c r="D30" s="8" t="s">
        <v>17</v>
      </c>
      <c r="E30" s="8" t="s">
        <v>39</v>
      </c>
      <c r="F30" s="9">
        <v>43504</v>
      </c>
      <c r="G30" s="30">
        <v>1</v>
      </c>
      <c r="H30" s="10" t="s">
        <v>91</v>
      </c>
      <c r="I30" s="9">
        <v>43503</v>
      </c>
      <c r="J30" s="9">
        <v>43503</v>
      </c>
      <c r="K30" s="9">
        <v>43503</v>
      </c>
      <c r="L30" s="12">
        <v>1051778514</v>
      </c>
      <c r="M30" s="13">
        <v>1051591814.27</v>
      </c>
      <c r="N30" s="14">
        <v>99.982249139999993</v>
      </c>
      <c r="O30" s="17">
        <v>6.4802124000000003E-2</v>
      </c>
      <c r="P30" s="26" t="s">
        <v>92</v>
      </c>
      <c r="Q30" s="16"/>
    </row>
    <row r="31" spans="1:17" s="2" customFormat="1" x14ac:dyDescent="0.25">
      <c r="A31" s="5">
        <v>27</v>
      </c>
      <c r="B31" s="8" t="s">
        <v>77</v>
      </c>
      <c r="C31" s="8" t="s">
        <v>94</v>
      </c>
      <c r="D31" s="8" t="s">
        <v>17</v>
      </c>
      <c r="E31" s="8" t="s">
        <v>29</v>
      </c>
      <c r="F31" s="9">
        <v>43504</v>
      </c>
      <c r="G31" s="30">
        <v>1</v>
      </c>
      <c r="H31" s="10" t="s">
        <v>91</v>
      </c>
      <c r="I31" s="9">
        <v>43503</v>
      </c>
      <c r="J31" s="9">
        <v>43503</v>
      </c>
      <c r="K31" s="9">
        <v>43503</v>
      </c>
      <c r="L31" s="12">
        <v>865179822</v>
      </c>
      <c r="M31" s="13">
        <v>865026245.13999999</v>
      </c>
      <c r="N31" s="14">
        <v>99.982249139999993</v>
      </c>
      <c r="O31" s="17">
        <v>6.4802124000000003E-2</v>
      </c>
      <c r="P31" s="26" t="s">
        <v>92</v>
      </c>
      <c r="Q31" s="16"/>
    </row>
    <row r="32" spans="1:17" s="2" customFormat="1" x14ac:dyDescent="0.25">
      <c r="A32" s="5">
        <v>28</v>
      </c>
      <c r="B32" s="8" t="s">
        <v>77</v>
      </c>
      <c r="C32" s="8" t="s">
        <v>94</v>
      </c>
      <c r="D32" s="8" t="s">
        <v>17</v>
      </c>
      <c r="E32" s="8" t="s">
        <v>30</v>
      </c>
      <c r="F32" s="9">
        <v>43504</v>
      </c>
      <c r="G32" s="30">
        <v>1</v>
      </c>
      <c r="H32" s="10" t="s">
        <v>91</v>
      </c>
      <c r="I32" s="9">
        <v>43503</v>
      </c>
      <c r="J32" s="9">
        <v>43503</v>
      </c>
      <c r="K32" s="9">
        <v>43503</v>
      </c>
      <c r="L32" s="12">
        <v>4947881</v>
      </c>
      <c r="M32" s="13">
        <v>4947002.71</v>
      </c>
      <c r="N32" s="14">
        <v>99.982249139999993</v>
      </c>
      <c r="O32" s="17">
        <v>6.4802124000000003E-2</v>
      </c>
      <c r="P32" s="26" t="s">
        <v>92</v>
      </c>
      <c r="Q32" s="16"/>
    </row>
    <row r="33" spans="1:17" s="2" customFormat="1" x14ac:dyDescent="0.25">
      <c r="A33" s="5">
        <v>29</v>
      </c>
      <c r="B33" s="8" t="s">
        <v>48</v>
      </c>
      <c r="C33" s="8" t="s">
        <v>49</v>
      </c>
      <c r="D33" s="8" t="s">
        <v>17</v>
      </c>
      <c r="E33" s="8" t="s">
        <v>20</v>
      </c>
      <c r="F33" s="9">
        <v>43504</v>
      </c>
      <c r="G33" s="30">
        <v>1</v>
      </c>
      <c r="H33" s="10" t="s">
        <v>91</v>
      </c>
      <c r="I33" s="9">
        <v>43503</v>
      </c>
      <c r="J33" s="9">
        <v>43503</v>
      </c>
      <c r="K33" s="9">
        <v>43503</v>
      </c>
      <c r="L33" s="12">
        <v>1000000</v>
      </c>
      <c r="M33" s="13">
        <v>99980800</v>
      </c>
      <c r="N33" s="14">
        <v>99.980800000000002</v>
      </c>
      <c r="O33" s="17">
        <v>7.0093000000000003E-2</v>
      </c>
      <c r="P33" s="26" t="s">
        <v>92</v>
      </c>
      <c r="Q33" s="16"/>
    </row>
    <row r="34" spans="1:17" s="2" customFormat="1" x14ac:dyDescent="0.25">
      <c r="A34" s="5">
        <v>30</v>
      </c>
      <c r="B34" s="8" t="s">
        <v>78</v>
      </c>
      <c r="C34" s="8" t="s">
        <v>79</v>
      </c>
      <c r="D34" s="8" t="s">
        <v>17</v>
      </c>
      <c r="E34" s="8" t="s">
        <v>20</v>
      </c>
      <c r="F34" s="9">
        <v>43563</v>
      </c>
      <c r="G34" s="30">
        <v>60</v>
      </c>
      <c r="H34" s="10" t="s">
        <v>91</v>
      </c>
      <c r="I34" s="9">
        <v>43503</v>
      </c>
      <c r="J34" s="9">
        <v>43503</v>
      </c>
      <c r="K34" s="9">
        <v>43503</v>
      </c>
      <c r="L34" s="12">
        <v>500000</v>
      </c>
      <c r="M34" s="13">
        <v>49355000</v>
      </c>
      <c r="N34" s="14">
        <v>98.71</v>
      </c>
      <c r="O34" s="17">
        <v>7.9500559999999998E-2</v>
      </c>
      <c r="P34" s="26" t="s">
        <v>92</v>
      </c>
      <c r="Q34" s="16"/>
    </row>
    <row r="35" spans="1:17" s="2" customFormat="1" x14ac:dyDescent="0.25">
      <c r="A35" s="5">
        <v>31</v>
      </c>
      <c r="B35" s="8" t="s">
        <v>80</v>
      </c>
      <c r="C35" s="8" t="s">
        <v>81</v>
      </c>
      <c r="D35" s="8" t="s">
        <v>17</v>
      </c>
      <c r="E35" s="8" t="s">
        <v>20</v>
      </c>
      <c r="F35" s="9">
        <v>43559</v>
      </c>
      <c r="G35" s="30">
        <v>56</v>
      </c>
      <c r="H35" s="10" t="s">
        <v>91</v>
      </c>
      <c r="I35" s="9">
        <v>43503</v>
      </c>
      <c r="J35" s="9">
        <v>43503</v>
      </c>
      <c r="K35" s="9">
        <v>43503</v>
      </c>
      <c r="L35" s="12">
        <v>500000</v>
      </c>
      <c r="M35" s="13">
        <v>49393250</v>
      </c>
      <c r="N35" s="14">
        <v>98.787499999999994</v>
      </c>
      <c r="O35" s="17">
        <v>7.9999000000000001E-2</v>
      </c>
      <c r="P35" s="26" t="s">
        <v>92</v>
      </c>
      <c r="Q35" s="16"/>
    </row>
    <row r="36" spans="1:17" s="2" customFormat="1" x14ac:dyDescent="0.25">
      <c r="A36" s="5">
        <v>32</v>
      </c>
      <c r="B36" s="8" t="s">
        <v>46</v>
      </c>
      <c r="C36" s="8" t="s">
        <v>47</v>
      </c>
      <c r="D36" s="8" t="s">
        <v>17</v>
      </c>
      <c r="E36" s="8" t="s">
        <v>20</v>
      </c>
      <c r="F36" s="9">
        <v>43580</v>
      </c>
      <c r="G36" s="30">
        <v>77</v>
      </c>
      <c r="H36" s="10" t="s">
        <v>91</v>
      </c>
      <c r="I36" s="9">
        <v>43503</v>
      </c>
      <c r="J36" s="9">
        <v>43503</v>
      </c>
      <c r="K36" s="9">
        <v>43503</v>
      </c>
      <c r="L36" s="12">
        <v>5000000</v>
      </c>
      <c r="M36" s="13">
        <v>492581500</v>
      </c>
      <c r="N36" s="14">
        <v>98.524299999999997</v>
      </c>
      <c r="O36" s="17">
        <v>7.0999999999999994E-2</v>
      </c>
      <c r="P36" s="26" t="s">
        <v>92</v>
      </c>
      <c r="Q36" s="16"/>
    </row>
    <row r="37" spans="1:17" s="2" customFormat="1" x14ac:dyDescent="0.25">
      <c r="A37" s="5">
        <v>33</v>
      </c>
      <c r="B37" s="8" t="s">
        <v>46</v>
      </c>
      <c r="C37" s="8" t="s">
        <v>47</v>
      </c>
      <c r="D37" s="8" t="s">
        <v>17</v>
      </c>
      <c r="E37" s="8" t="s">
        <v>20</v>
      </c>
      <c r="F37" s="9">
        <v>43580</v>
      </c>
      <c r="G37" s="30">
        <v>77</v>
      </c>
      <c r="H37" s="10" t="s">
        <v>91</v>
      </c>
      <c r="I37" s="9">
        <v>43503</v>
      </c>
      <c r="J37" s="9">
        <v>43503</v>
      </c>
      <c r="K37" s="9">
        <v>43503</v>
      </c>
      <c r="L37" s="12">
        <v>5000000</v>
      </c>
      <c r="M37" s="13">
        <v>492581500</v>
      </c>
      <c r="N37" s="14">
        <v>98.524299999999997</v>
      </c>
      <c r="O37" s="17">
        <v>7.0999999999999994E-2</v>
      </c>
      <c r="P37" s="26" t="s">
        <v>92</v>
      </c>
      <c r="Q37" s="16"/>
    </row>
    <row r="38" spans="1:17" s="2" customFormat="1" x14ac:dyDescent="0.25">
      <c r="A38" s="5">
        <v>34</v>
      </c>
      <c r="B38" s="8" t="s">
        <v>46</v>
      </c>
      <c r="C38" s="8" t="s">
        <v>47</v>
      </c>
      <c r="D38" s="8" t="s">
        <v>17</v>
      </c>
      <c r="E38" s="8" t="s">
        <v>20</v>
      </c>
      <c r="F38" s="9">
        <v>43580</v>
      </c>
      <c r="G38" s="30">
        <v>77</v>
      </c>
      <c r="H38" s="10" t="s">
        <v>91</v>
      </c>
      <c r="I38" s="9">
        <v>43503</v>
      </c>
      <c r="J38" s="9">
        <v>43503</v>
      </c>
      <c r="K38" s="9">
        <v>43503</v>
      </c>
      <c r="L38" s="12">
        <v>19000000</v>
      </c>
      <c r="M38" s="13">
        <v>1871961700</v>
      </c>
      <c r="N38" s="14">
        <v>98.524299999999997</v>
      </c>
      <c r="O38" s="17">
        <v>7.0999999999999994E-2</v>
      </c>
      <c r="P38" s="26" t="s">
        <v>92</v>
      </c>
      <c r="Q38" s="16"/>
    </row>
    <row r="39" spans="1:17" s="2" customFormat="1" x14ac:dyDescent="0.25">
      <c r="A39" s="5">
        <v>35</v>
      </c>
      <c r="B39" s="8" t="s">
        <v>46</v>
      </c>
      <c r="C39" s="8" t="s">
        <v>47</v>
      </c>
      <c r="D39" s="8" t="s">
        <v>17</v>
      </c>
      <c r="E39" s="8" t="s">
        <v>20</v>
      </c>
      <c r="F39" s="9">
        <v>43580</v>
      </c>
      <c r="G39" s="30">
        <v>77</v>
      </c>
      <c r="H39" s="10" t="s">
        <v>91</v>
      </c>
      <c r="I39" s="9">
        <v>43503</v>
      </c>
      <c r="J39" s="9">
        <v>43503</v>
      </c>
      <c r="K39" s="9">
        <v>43503</v>
      </c>
      <c r="L39" s="12">
        <v>19000000</v>
      </c>
      <c r="M39" s="13">
        <v>1871961700</v>
      </c>
      <c r="N39" s="14">
        <v>98.524299999999997</v>
      </c>
      <c r="O39" s="17">
        <v>7.0999999999999994E-2</v>
      </c>
      <c r="P39" s="26" t="s">
        <v>92</v>
      </c>
      <c r="Q39" s="16"/>
    </row>
    <row r="40" spans="1:17" s="2" customFormat="1" x14ac:dyDescent="0.25">
      <c r="A40" s="5">
        <v>36</v>
      </c>
      <c r="B40" s="8" t="s">
        <v>52</v>
      </c>
      <c r="C40" s="8" t="s">
        <v>53</v>
      </c>
      <c r="D40" s="8" t="s">
        <v>17</v>
      </c>
      <c r="E40" s="8" t="s">
        <v>20</v>
      </c>
      <c r="F40" s="9">
        <v>43538</v>
      </c>
      <c r="G40" s="30">
        <v>35</v>
      </c>
      <c r="H40" s="10" t="s">
        <v>91</v>
      </c>
      <c r="I40" s="9">
        <v>43503</v>
      </c>
      <c r="J40" s="9">
        <v>43503</v>
      </c>
      <c r="K40" s="9">
        <v>43503</v>
      </c>
      <c r="L40" s="12">
        <v>500000</v>
      </c>
      <c r="M40" s="13">
        <v>49595750</v>
      </c>
      <c r="N40" s="14">
        <v>99.191500000000005</v>
      </c>
      <c r="O40" s="17">
        <v>8.5001999999999994E-2</v>
      </c>
      <c r="P40" s="26" t="s">
        <v>92</v>
      </c>
      <c r="Q40" s="16"/>
    </row>
    <row r="41" spans="1:17" s="2" customFormat="1" x14ac:dyDescent="0.25">
      <c r="A41" s="5">
        <v>37</v>
      </c>
      <c r="B41" s="8" t="s">
        <v>77</v>
      </c>
      <c r="C41" s="8" t="s">
        <v>94</v>
      </c>
      <c r="D41" s="8" t="s">
        <v>17</v>
      </c>
      <c r="E41" s="8" t="s">
        <v>20</v>
      </c>
      <c r="F41" s="9">
        <v>43504</v>
      </c>
      <c r="G41" s="30">
        <v>1</v>
      </c>
      <c r="H41" s="10" t="s">
        <v>91</v>
      </c>
      <c r="I41" s="9">
        <v>43503</v>
      </c>
      <c r="J41" s="9">
        <v>43503</v>
      </c>
      <c r="K41" s="9">
        <v>43503</v>
      </c>
      <c r="L41" s="12">
        <v>13517149528</v>
      </c>
      <c r="M41" s="13">
        <v>13514750117.709999</v>
      </c>
      <c r="N41" s="14">
        <v>99.982249139999993</v>
      </c>
      <c r="O41" s="17">
        <v>6.4802124000000003E-2</v>
      </c>
      <c r="P41" s="26" t="s">
        <v>92</v>
      </c>
      <c r="Q41" s="16"/>
    </row>
    <row r="42" spans="1:17" s="2" customFormat="1" x14ac:dyDescent="0.25">
      <c r="A42" s="5">
        <v>38</v>
      </c>
      <c r="B42" s="8" t="s">
        <v>77</v>
      </c>
      <c r="C42" s="8" t="s">
        <v>94</v>
      </c>
      <c r="D42" s="8" t="s">
        <v>17</v>
      </c>
      <c r="E42" s="8" t="s">
        <v>31</v>
      </c>
      <c r="F42" s="9">
        <v>43504</v>
      </c>
      <c r="G42" s="30">
        <v>1</v>
      </c>
      <c r="H42" s="10" t="s">
        <v>91</v>
      </c>
      <c r="I42" s="9">
        <v>43503</v>
      </c>
      <c r="J42" s="9">
        <v>43503</v>
      </c>
      <c r="K42" s="9">
        <v>43503</v>
      </c>
      <c r="L42" s="12">
        <v>311033300</v>
      </c>
      <c r="M42" s="13">
        <v>310978088.91000003</v>
      </c>
      <c r="N42" s="14">
        <v>99.982249139999993</v>
      </c>
      <c r="O42" s="17">
        <v>6.4802124000000003E-2</v>
      </c>
      <c r="P42" s="26" t="s">
        <v>92</v>
      </c>
      <c r="Q42" s="16"/>
    </row>
    <row r="43" spans="1:17" s="2" customFormat="1" x14ac:dyDescent="0.25">
      <c r="A43" s="5">
        <v>39</v>
      </c>
      <c r="B43" s="8" t="s">
        <v>77</v>
      </c>
      <c r="C43" s="8" t="s">
        <v>94</v>
      </c>
      <c r="D43" s="8" t="s">
        <v>17</v>
      </c>
      <c r="E43" s="8" t="s">
        <v>32</v>
      </c>
      <c r="F43" s="9">
        <v>43504</v>
      </c>
      <c r="G43" s="30">
        <v>1</v>
      </c>
      <c r="H43" s="10" t="s">
        <v>91</v>
      </c>
      <c r="I43" s="9">
        <v>43503</v>
      </c>
      <c r="J43" s="9">
        <v>43503</v>
      </c>
      <c r="K43" s="9">
        <v>43503</v>
      </c>
      <c r="L43" s="12">
        <v>17156998</v>
      </c>
      <c r="M43" s="13">
        <v>17153952.489999998</v>
      </c>
      <c r="N43" s="14">
        <v>99.982249139999993</v>
      </c>
      <c r="O43" s="17">
        <v>6.4802124000000003E-2</v>
      </c>
      <c r="P43" s="26" t="s">
        <v>92</v>
      </c>
      <c r="Q43" s="16"/>
    </row>
    <row r="44" spans="1:17" s="2" customFormat="1" x14ac:dyDescent="0.25">
      <c r="A44" s="5">
        <v>40</v>
      </c>
      <c r="B44" s="8" t="s">
        <v>77</v>
      </c>
      <c r="C44" s="8" t="s">
        <v>94</v>
      </c>
      <c r="D44" s="8" t="s">
        <v>17</v>
      </c>
      <c r="E44" s="8" t="s">
        <v>33</v>
      </c>
      <c r="F44" s="9">
        <v>43504</v>
      </c>
      <c r="G44" s="30">
        <v>1</v>
      </c>
      <c r="H44" s="10" t="s">
        <v>91</v>
      </c>
      <c r="I44" s="9">
        <v>43503</v>
      </c>
      <c r="J44" s="9">
        <v>43503</v>
      </c>
      <c r="K44" s="9">
        <v>43503</v>
      </c>
      <c r="L44" s="12">
        <v>626006</v>
      </c>
      <c r="M44" s="13">
        <v>625894.88</v>
      </c>
      <c r="N44" s="14">
        <v>99.982249139999993</v>
      </c>
      <c r="O44" s="17">
        <v>6.4802124000000003E-2</v>
      </c>
      <c r="P44" s="26" t="s">
        <v>92</v>
      </c>
      <c r="Q44" s="16"/>
    </row>
    <row r="45" spans="1:17" s="2" customFormat="1" x14ac:dyDescent="0.25">
      <c r="A45" s="5">
        <v>41</v>
      </c>
      <c r="B45" s="8" t="s">
        <v>77</v>
      </c>
      <c r="C45" s="8" t="s">
        <v>94</v>
      </c>
      <c r="D45" s="8" t="s">
        <v>17</v>
      </c>
      <c r="E45" s="8" t="s">
        <v>34</v>
      </c>
      <c r="F45" s="9">
        <v>43504</v>
      </c>
      <c r="G45" s="30">
        <v>1</v>
      </c>
      <c r="H45" s="10" t="s">
        <v>91</v>
      </c>
      <c r="I45" s="9">
        <v>43503</v>
      </c>
      <c r="J45" s="9">
        <v>43503</v>
      </c>
      <c r="K45" s="9">
        <v>43503</v>
      </c>
      <c r="L45" s="12">
        <v>219799081</v>
      </c>
      <c r="M45" s="13">
        <v>219760064.77000001</v>
      </c>
      <c r="N45" s="14">
        <v>99.982249139999993</v>
      </c>
      <c r="O45" s="17">
        <v>6.4802124000000003E-2</v>
      </c>
      <c r="P45" s="26" t="s">
        <v>92</v>
      </c>
      <c r="Q45" s="16"/>
    </row>
    <row r="46" spans="1:17" s="2" customFormat="1" x14ac:dyDescent="0.25">
      <c r="A46" s="5">
        <v>42</v>
      </c>
      <c r="B46" s="8" t="s">
        <v>77</v>
      </c>
      <c r="C46" s="8" t="s">
        <v>94</v>
      </c>
      <c r="D46" s="8" t="s">
        <v>17</v>
      </c>
      <c r="E46" s="8" t="s">
        <v>35</v>
      </c>
      <c r="F46" s="9">
        <v>43504</v>
      </c>
      <c r="G46" s="30">
        <v>1</v>
      </c>
      <c r="H46" s="10" t="s">
        <v>91</v>
      </c>
      <c r="I46" s="9">
        <v>43503</v>
      </c>
      <c r="J46" s="9">
        <v>43503</v>
      </c>
      <c r="K46" s="9">
        <v>43503</v>
      </c>
      <c r="L46" s="12">
        <v>75734057</v>
      </c>
      <c r="M46" s="13">
        <v>75720613.549999997</v>
      </c>
      <c r="N46" s="14">
        <v>99.982249139999993</v>
      </c>
      <c r="O46" s="17">
        <v>6.4802124000000003E-2</v>
      </c>
      <c r="P46" s="26" t="s">
        <v>92</v>
      </c>
      <c r="Q46" s="16"/>
    </row>
    <row r="47" spans="1:17" s="2" customFormat="1" x14ac:dyDescent="0.25">
      <c r="A47" s="5">
        <v>43</v>
      </c>
      <c r="B47" s="8" t="s">
        <v>77</v>
      </c>
      <c r="C47" s="8" t="s">
        <v>94</v>
      </c>
      <c r="D47" s="8" t="s">
        <v>17</v>
      </c>
      <c r="E47" s="8" t="s">
        <v>21</v>
      </c>
      <c r="F47" s="9">
        <v>43504</v>
      </c>
      <c r="G47" s="30">
        <v>1</v>
      </c>
      <c r="H47" s="10" t="s">
        <v>91</v>
      </c>
      <c r="I47" s="9">
        <v>43503</v>
      </c>
      <c r="J47" s="9">
        <v>43503</v>
      </c>
      <c r="K47" s="9">
        <v>43503</v>
      </c>
      <c r="L47" s="12">
        <v>55460761</v>
      </c>
      <c r="M47" s="13">
        <v>55450916.240000002</v>
      </c>
      <c r="N47" s="14">
        <v>99.982249139999993</v>
      </c>
      <c r="O47" s="17">
        <v>6.4802124000000003E-2</v>
      </c>
      <c r="P47" s="26" t="s">
        <v>92</v>
      </c>
      <c r="Q47" s="16"/>
    </row>
    <row r="48" spans="1:17" s="2" customFormat="1" x14ac:dyDescent="0.25">
      <c r="A48" s="5">
        <v>44</v>
      </c>
      <c r="B48" s="8" t="s">
        <v>77</v>
      </c>
      <c r="C48" s="8" t="s">
        <v>94</v>
      </c>
      <c r="D48" s="8" t="s">
        <v>17</v>
      </c>
      <c r="E48" s="8" t="s">
        <v>36</v>
      </c>
      <c r="F48" s="9">
        <v>43504</v>
      </c>
      <c r="G48" s="30">
        <v>1</v>
      </c>
      <c r="H48" s="10" t="s">
        <v>91</v>
      </c>
      <c r="I48" s="9">
        <v>43503</v>
      </c>
      <c r="J48" s="9">
        <v>43503</v>
      </c>
      <c r="K48" s="9">
        <v>43503</v>
      </c>
      <c r="L48" s="12">
        <v>454310573</v>
      </c>
      <c r="M48" s="13">
        <v>454229928.97000003</v>
      </c>
      <c r="N48" s="14">
        <v>99.982249139999993</v>
      </c>
      <c r="O48" s="17">
        <v>6.4802124000000003E-2</v>
      </c>
      <c r="P48" s="26" t="s">
        <v>92</v>
      </c>
      <c r="Q48" s="16"/>
    </row>
    <row r="49" spans="1:17" s="2" customFormat="1" x14ac:dyDescent="0.25">
      <c r="A49" s="5">
        <v>45</v>
      </c>
      <c r="B49" s="8" t="s">
        <v>77</v>
      </c>
      <c r="C49" s="8" t="s">
        <v>94</v>
      </c>
      <c r="D49" s="8" t="s">
        <v>17</v>
      </c>
      <c r="E49" s="8" t="s">
        <v>37</v>
      </c>
      <c r="F49" s="9">
        <v>43504</v>
      </c>
      <c r="G49" s="30">
        <v>1</v>
      </c>
      <c r="H49" s="10" t="s">
        <v>91</v>
      </c>
      <c r="I49" s="9">
        <v>43503</v>
      </c>
      <c r="J49" s="9">
        <v>43503</v>
      </c>
      <c r="K49" s="9">
        <v>43503</v>
      </c>
      <c r="L49" s="12">
        <v>6342641</v>
      </c>
      <c r="M49" s="13">
        <v>6341515.1299999999</v>
      </c>
      <c r="N49" s="14">
        <v>99.982249139999993</v>
      </c>
      <c r="O49" s="17">
        <v>6.4802124000000003E-2</v>
      </c>
      <c r="P49" s="26" t="s">
        <v>92</v>
      </c>
      <c r="Q49" s="16"/>
    </row>
    <row r="50" spans="1:17" s="2" customFormat="1" x14ac:dyDescent="0.25">
      <c r="A50" s="5">
        <v>46</v>
      </c>
      <c r="B50" s="8" t="s">
        <v>82</v>
      </c>
      <c r="C50" s="8" t="s">
        <v>83</v>
      </c>
      <c r="D50" s="8" t="s">
        <v>17</v>
      </c>
      <c r="E50" s="8" t="s">
        <v>38</v>
      </c>
      <c r="F50" s="9">
        <v>43559</v>
      </c>
      <c r="G50" s="30">
        <v>56</v>
      </c>
      <c r="H50" s="10" t="s">
        <v>91</v>
      </c>
      <c r="I50" s="9">
        <v>43503</v>
      </c>
      <c r="J50" s="9">
        <v>43503</v>
      </c>
      <c r="K50" s="9">
        <v>43503</v>
      </c>
      <c r="L50" s="12">
        <v>500000</v>
      </c>
      <c r="M50" s="13">
        <v>49431200</v>
      </c>
      <c r="N50" s="14">
        <v>98.862399999999994</v>
      </c>
      <c r="O50" s="17">
        <v>7.5000349999999993E-2</v>
      </c>
      <c r="P50" s="26" t="s">
        <v>92</v>
      </c>
      <c r="Q50" s="16"/>
    </row>
    <row r="51" spans="1:17" s="2" customFormat="1" x14ac:dyDescent="0.25">
      <c r="A51" s="5">
        <v>47</v>
      </c>
      <c r="B51" s="8" t="s">
        <v>77</v>
      </c>
      <c r="C51" s="8" t="s">
        <v>94</v>
      </c>
      <c r="D51" s="8" t="s">
        <v>17</v>
      </c>
      <c r="E51" s="8" t="s">
        <v>38</v>
      </c>
      <c r="F51" s="9">
        <v>43504</v>
      </c>
      <c r="G51" s="30">
        <v>1</v>
      </c>
      <c r="H51" s="10" t="s">
        <v>91</v>
      </c>
      <c r="I51" s="9">
        <v>43503</v>
      </c>
      <c r="J51" s="9">
        <v>43503</v>
      </c>
      <c r="K51" s="9">
        <v>43503</v>
      </c>
      <c r="L51" s="12">
        <v>1054585978</v>
      </c>
      <c r="M51" s="13">
        <v>1054398779.92</v>
      </c>
      <c r="N51" s="14">
        <v>99.982249139999993</v>
      </c>
      <c r="O51" s="17">
        <v>6.4802124000000003E-2</v>
      </c>
      <c r="P51" s="26" t="s">
        <v>92</v>
      </c>
      <c r="Q51" s="16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topLeftCell="A22" workbookViewId="0">
      <selection activeCell="C37" sqref="C37"/>
    </sheetView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8.5703125" style="3" bestFit="1" customWidth="1"/>
    <col min="7" max="7" width="13.140625" style="33" bestFit="1" customWidth="1"/>
    <col min="8" max="8" width="15.5703125" style="1" bestFit="1" customWidth="1"/>
    <col min="9" max="10" width="14.28515625" style="1" bestFit="1" customWidth="1"/>
    <col min="11" max="11" width="20.5703125" style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32" bestFit="1" customWidth="1"/>
    <col min="17" max="16384" width="9.140625" style="25"/>
  </cols>
  <sheetData>
    <row r="1" spans="1:18" x14ac:dyDescent="0.25">
      <c r="P1" s="1"/>
    </row>
    <row r="2" spans="1:18" x14ac:dyDescent="0.25">
      <c r="P2" s="1"/>
    </row>
    <row r="3" spans="1:18" x14ac:dyDescent="0.25">
      <c r="A3" s="1" t="s">
        <v>0</v>
      </c>
      <c r="F3" s="3">
        <f>+'07-02-2019'!F3+1</f>
        <v>43504</v>
      </c>
      <c r="P3" s="1"/>
    </row>
    <row r="4" spans="1:18" s="2" customFormat="1" x14ac:dyDescent="0.25">
      <c r="A4" s="5" t="s">
        <v>1</v>
      </c>
      <c r="B4" s="8" t="s">
        <v>2</v>
      </c>
      <c r="C4" s="8" t="s">
        <v>3</v>
      </c>
      <c r="D4" s="8" t="s">
        <v>4</v>
      </c>
      <c r="E4" s="8" t="s">
        <v>5</v>
      </c>
      <c r="F4" s="9" t="s">
        <v>6</v>
      </c>
      <c r="G4" s="30" t="s">
        <v>7</v>
      </c>
      <c r="H4" s="4" t="s">
        <v>8</v>
      </c>
      <c r="I4" s="27" t="s">
        <v>9</v>
      </c>
      <c r="J4" s="27" t="s">
        <v>10</v>
      </c>
      <c r="K4" s="27" t="s">
        <v>11</v>
      </c>
      <c r="L4" s="12" t="s">
        <v>12</v>
      </c>
      <c r="M4" s="13" t="s">
        <v>13</v>
      </c>
      <c r="N4" s="14" t="s">
        <v>14</v>
      </c>
      <c r="O4" s="17" t="s">
        <v>15</v>
      </c>
      <c r="P4" s="26" t="s">
        <v>16</v>
      </c>
      <c r="Q4" s="22"/>
      <c r="R4" s="23"/>
    </row>
    <row r="5" spans="1:18" s="2" customFormat="1" x14ac:dyDescent="0.25">
      <c r="A5" s="5">
        <v>1</v>
      </c>
      <c r="B5" s="8" t="s">
        <v>42</v>
      </c>
      <c r="C5" s="8" t="s">
        <v>43</v>
      </c>
      <c r="D5" s="8" t="s">
        <v>17</v>
      </c>
      <c r="E5" s="8" t="s">
        <v>18</v>
      </c>
      <c r="F5" s="9">
        <v>45319</v>
      </c>
      <c r="G5" s="30">
        <f t="shared" ref="G5:G11" si="0">+F5-$F$3</f>
        <v>1815</v>
      </c>
      <c r="H5" s="4" t="s">
        <v>90</v>
      </c>
      <c r="I5" s="9">
        <v>43503</v>
      </c>
      <c r="J5" s="9">
        <v>43503</v>
      </c>
      <c r="K5" s="9">
        <v>43504</v>
      </c>
      <c r="L5" s="12">
        <v>500000</v>
      </c>
      <c r="M5" s="13">
        <v>50246667</v>
      </c>
      <c r="N5" s="14">
        <v>100.29</v>
      </c>
      <c r="O5" s="17">
        <v>7.2747000000000006E-2</v>
      </c>
      <c r="P5" s="26" t="s">
        <v>92</v>
      </c>
      <c r="Q5" s="16"/>
    </row>
    <row r="6" spans="1:18" s="2" customFormat="1" x14ac:dyDescent="0.25">
      <c r="A6" s="5">
        <f>+A5+1</f>
        <v>2</v>
      </c>
      <c r="B6" s="8" t="s">
        <v>42</v>
      </c>
      <c r="C6" s="8" t="s">
        <v>43</v>
      </c>
      <c r="D6" s="8" t="s">
        <v>17</v>
      </c>
      <c r="E6" s="8" t="s">
        <v>19</v>
      </c>
      <c r="F6" s="9">
        <v>45319</v>
      </c>
      <c r="G6" s="30">
        <f t="shared" si="0"/>
        <v>1815</v>
      </c>
      <c r="H6" s="4" t="s">
        <v>90</v>
      </c>
      <c r="I6" s="9">
        <v>43503</v>
      </c>
      <c r="J6" s="9">
        <v>43503</v>
      </c>
      <c r="K6" s="9">
        <v>43504</v>
      </c>
      <c r="L6" s="12">
        <v>500000</v>
      </c>
      <c r="M6" s="13">
        <v>50241667</v>
      </c>
      <c r="N6" s="14">
        <v>100.28</v>
      </c>
      <c r="O6" s="17">
        <v>7.2772000000000003E-2</v>
      </c>
      <c r="P6" s="26" t="s">
        <v>92</v>
      </c>
      <c r="Q6" s="16"/>
    </row>
    <row r="7" spans="1:18" s="2" customFormat="1" x14ac:dyDescent="0.25">
      <c r="A7" s="5">
        <f t="shared" ref="A7:A11" si="1">+A6+1</f>
        <v>3</v>
      </c>
      <c r="B7" s="8" t="s">
        <v>84</v>
      </c>
      <c r="C7" s="8" t="s">
        <v>85</v>
      </c>
      <c r="D7" s="8" t="s">
        <v>17</v>
      </c>
      <c r="E7" s="8" t="s">
        <v>20</v>
      </c>
      <c r="F7" s="9">
        <v>43542</v>
      </c>
      <c r="G7" s="30">
        <f t="shared" si="0"/>
        <v>38</v>
      </c>
      <c r="H7" s="4" t="s">
        <v>90</v>
      </c>
      <c r="I7" s="9">
        <v>43503</v>
      </c>
      <c r="J7" s="9">
        <v>43503</v>
      </c>
      <c r="K7" s="9">
        <v>43504</v>
      </c>
      <c r="L7" s="12">
        <v>5000000</v>
      </c>
      <c r="M7" s="13">
        <v>496742000</v>
      </c>
      <c r="N7" s="14">
        <v>99.348399999999998</v>
      </c>
      <c r="O7" s="21">
        <v>6.3E-2</v>
      </c>
      <c r="P7" s="26" t="s">
        <v>92</v>
      </c>
      <c r="Q7" s="16"/>
    </row>
    <row r="8" spans="1:18" s="2" customFormat="1" x14ac:dyDescent="0.25">
      <c r="A8" s="5">
        <f t="shared" si="1"/>
        <v>4</v>
      </c>
      <c r="B8" s="8" t="s">
        <v>50</v>
      </c>
      <c r="C8" s="8" t="s">
        <v>51</v>
      </c>
      <c r="D8" s="8" t="s">
        <v>17</v>
      </c>
      <c r="E8" s="8" t="s">
        <v>20</v>
      </c>
      <c r="F8" s="9">
        <v>43559</v>
      </c>
      <c r="G8" s="30">
        <f t="shared" si="0"/>
        <v>55</v>
      </c>
      <c r="H8" s="4" t="s">
        <v>90</v>
      </c>
      <c r="I8" s="9">
        <v>43503</v>
      </c>
      <c r="J8" s="9">
        <v>43503</v>
      </c>
      <c r="K8" s="9">
        <v>43504</v>
      </c>
      <c r="L8" s="12">
        <v>500000</v>
      </c>
      <c r="M8" s="13">
        <v>49411300</v>
      </c>
      <c r="N8" s="14">
        <v>98.823599999999999</v>
      </c>
      <c r="O8" s="17">
        <v>7.8999529999999998E-2</v>
      </c>
      <c r="P8" s="26" t="s">
        <v>92</v>
      </c>
      <c r="Q8" s="16"/>
    </row>
    <row r="9" spans="1:18" s="2" customFormat="1" x14ac:dyDescent="0.25">
      <c r="A9" s="5">
        <f t="shared" si="1"/>
        <v>5</v>
      </c>
      <c r="B9" s="8" t="s">
        <v>42</v>
      </c>
      <c r="C9" s="8" t="s">
        <v>43</v>
      </c>
      <c r="D9" s="8" t="s">
        <v>17</v>
      </c>
      <c r="E9" s="8" t="s">
        <v>34</v>
      </c>
      <c r="F9" s="9">
        <v>45319</v>
      </c>
      <c r="G9" s="30">
        <f t="shared" si="0"/>
        <v>1815</v>
      </c>
      <c r="H9" s="4" t="s">
        <v>90</v>
      </c>
      <c r="I9" s="9">
        <v>43503</v>
      </c>
      <c r="J9" s="9">
        <v>43503</v>
      </c>
      <c r="K9" s="9">
        <v>43504</v>
      </c>
      <c r="L9" s="12">
        <v>500000</v>
      </c>
      <c r="M9" s="13">
        <v>50226667</v>
      </c>
      <c r="N9" s="14">
        <v>100.25</v>
      </c>
      <c r="O9" s="17">
        <v>7.2846000000000008E-2</v>
      </c>
      <c r="P9" s="26" t="s">
        <v>92</v>
      </c>
      <c r="Q9" s="16"/>
    </row>
    <row r="10" spans="1:18" s="2" customFormat="1" x14ac:dyDescent="0.25">
      <c r="A10" s="5">
        <f t="shared" si="1"/>
        <v>6</v>
      </c>
      <c r="B10" s="8" t="s">
        <v>42</v>
      </c>
      <c r="C10" s="8" t="s">
        <v>43</v>
      </c>
      <c r="D10" s="8" t="s">
        <v>17</v>
      </c>
      <c r="E10" s="8" t="s">
        <v>34</v>
      </c>
      <c r="F10" s="9">
        <v>45319</v>
      </c>
      <c r="G10" s="30">
        <f t="shared" si="0"/>
        <v>1815</v>
      </c>
      <c r="H10" s="4" t="s">
        <v>90</v>
      </c>
      <c r="I10" s="9">
        <v>43503</v>
      </c>
      <c r="J10" s="9">
        <v>43503</v>
      </c>
      <c r="K10" s="9">
        <v>43504</v>
      </c>
      <c r="L10" s="12">
        <v>1000000</v>
      </c>
      <c r="M10" s="13">
        <v>100453333</v>
      </c>
      <c r="N10" s="14">
        <v>100.25</v>
      </c>
      <c r="O10" s="17">
        <v>7.2846000000000008E-2</v>
      </c>
      <c r="P10" s="26" t="s">
        <v>92</v>
      </c>
      <c r="Q10" s="16"/>
    </row>
    <row r="11" spans="1:18" s="2" customFormat="1" x14ac:dyDescent="0.25">
      <c r="A11" s="5">
        <f t="shared" si="1"/>
        <v>7</v>
      </c>
      <c r="B11" s="8" t="s">
        <v>42</v>
      </c>
      <c r="C11" s="8" t="s">
        <v>43</v>
      </c>
      <c r="D11" s="8" t="s">
        <v>17</v>
      </c>
      <c r="E11" s="8" t="s">
        <v>21</v>
      </c>
      <c r="F11" s="9">
        <v>45319</v>
      </c>
      <c r="G11" s="30">
        <f t="shared" si="0"/>
        <v>1815</v>
      </c>
      <c r="H11" s="4" t="s">
        <v>90</v>
      </c>
      <c r="I11" s="27">
        <v>43503</v>
      </c>
      <c r="J11" s="27">
        <v>43503</v>
      </c>
      <c r="K11" s="27">
        <v>43504</v>
      </c>
      <c r="L11" s="12">
        <v>2000000</v>
      </c>
      <c r="M11" s="13">
        <v>200966667</v>
      </c>
      <c r="N11" s="14">
        <v>100.28</v>
      </c>
      <c r="O11" s="17">
        <v>7.2772000000000003E-2</v>
      </c>
      <c r="P11" s="26" t="s">
        <v>92</v>
      </c>
      <c r="Q11" s="22"/>
      <c r="R11" s="23"/>
    </row>
    <row r="12" spans="1:18" s="2" customFormat="1" x14ac:dyDescent="0.25">
      <c r="A12" s="5">
        <v>1</v>
      </c>
      <c r="B12" s="8" t="s">
        <v>86</v>
      </c>
      <c r="C12" s="8" t="s">
        <v>94</v>
      </c>
      <c r="D12" s="8" t="s">
        <v>17</v>
      </c>
      <c r="E12" s="8" t="s">
        <v>22</v>
      </c>
      <c r="F12" s="9">
        <v>43507</v>
      </c>
      <c r="G12" s="30">
        <f t="shared" ref="G12:G37" si="2">+F12-$F$3</f>
        <v>3</v>
      </c>
      <c r="H12" s="4" t="s">
        <v>91</v>
      </c>
      <c r="I12" s="9">
        <v>43504</v>
      </c>
      <c r="J12" s="9">
        <v>43504</v>
      </c>
      <c r="K12" s="9">
        <v>43504</v>
      </c>
      <c r="L12" s="12">
        <v>699039695</v>
      </c>
      <c r="M12" s="13">
        <v>698675352.29999995</v>
      </c>
      <c r="N12" s="14">
        <v>99.947879540000002</v>
      </c>
      <c r="O12" s="17">
        <v>6.3446291599999996E-2</v>
      </c>
      <c r="P12" s="26" t="s">
        <v>92</v>
      </c>
      <c r="Q12" s="22"/>
      <c r="R12" s="23"/>
    </row>
    <row r="13" spans="1:18" s="2" customFormat="1" x14ac:dyDescent="0.25">
      <c r="A13" s="5">
        <f>+A12+1</f>
        <v>2</v>
      </c>
      <c r="B13" s="8" t="s">
        <v>86</v>
      </c>
      <c r="C13" s="8" t="s">
        <v>94</v>
      </c>
      <c r="D13" s="8" t="s">
        <v>17</v>
      </c>
      <c r="E13" s="8" t="s">
        <v>23</v>
      </c>
      <c r="F13" s="9">
        <v>43507</v>
      </c>
      <c r="G13" s="30">
        <f t="shared" si="2"/>
        <v>3</v>
      </c>
      <c r="H13" s="4" t="s">
        <v>91</v>
      </c>
      <c r="I13" s="9">
        <v>43504</v>
      </c>
      <c r="J13" s="9">
        <v>43504</v>
      </c>
      <c r="K13" s="9">
        <v>43504</v>
      </c>
      <c r="L13" s="12">
        <v>65814761</v>
      </c>
      <c r="M13" s="13">
        <v>65780458.039999999</v>
      </c>
      <c r="N13" s="14">
        <v>99.947879540000002</v>
      </c>
      <c r="O13" s="17">
        <v>6.3446291599999996E-2</v>
      </c>
      <c r="P13" s="26" t="s">
        <v>92</v>
      </c>
      <c r="Q13" s="22"/>
      <c r="R13" s="23"/>
    </row>
    <row r="14" spans="1:18" s="2" customFormat="1" x14ac:dyDescent="0.25">
      <c r="A14" s="5">
        <f t="shared" ref="A14:A37" si="3">+A13+1</f>
        <v>3</v>
      </c>
      <c r="B14" s="8" t="s">
        <v>86</v>
      </c>
      <c r="C14" s="8" t="s">
        <v>94</v>
      </c>
      <c r="D14" s="8" t="s">
        <v>17</v>
      </c>
      <c r="E14" s="8" t="s">
        <v>18</v>
      </c>
      <c r="F14" s="9">
        <v>43507</v>
      </c>
      <c r="G14" s="30">
        <f t="shared" si="2"/>
        <v>3</v>
      </c>
      <c r="H14" s="4" t="s">
        <v>91</v>
      </c>
      <c r="I14" s="9">
        <v>43504</v>
      </c>
      <c r="J14" s="9">
        <v>43504</v>
      </c>
      <c r="K14" s="9">
        <v>43504</v>
      </c>
      <c r="L14" s="12">
        <v>67228826</v>
      </c>
      <c r="M14" s="13">
        <v>67193786.030000001</v>
      </c>
      <c r="N14" s="14">
        <v>99.947879540000002</v>
      </c>
      <c r="O14" s="17">
        <v>6.3446291599999996E-2</v>
      </c>
      <c r="P14" s="26" t="s">
        <v>92</v>
      </c>
      <c r="Q14" s="22"/>
      <c r="R14" s="23"/>
    </row>
    <row r="15" spans="1:18" s="2" customFormat="1" x14ac:dyDescent="0.25">
      <c r="A15" s="5">
        <f t="shared" si="3"/>
        <v>4</v>
      </c>
      <c r="B15" s="8" t="s">
        <v>86</v>
      </c>
      <c r="C15" s="8" t="s">
        <v>94</v>
      </c>
      <c r="D15" s="8" t="s">
        <v>17</v>
      </c>
      <c r="E15" s="8" t="s">
        <v>24</v>
      </c>
      <c r="F15" s="9">
        <v>43507</v>
      </c>
      <c r="G15" s="30">
        <f t="shared" si="2"/>
        <v>3</v>
      </c>
      <c r="H15" s="4" t="s">
        <v>91</v>
      </c>
      <c r="I15" s="9">
        <v>43504</v>
      </c>
      <c r="J15" s="9">
        <v>43504</v>
      </c>
      <c r="K15" s="9">
        <v>43504</v>
      </c>
      <c r="L15" s="12">
        <v>168415010</v>
      </c>
      <c r="M15" s="13">
        <v>168327231.31999999</v>
      </c>
      <c r="N15" s="14">
        <v>99.947879540000002</v>
      </c>
      <c r="O15" s="17">
        <v>6.3446291599999996E-2</v>
      </c>
      <c r="P15" s="26" t="s">
        <v>92</v>
      </c>
      <c r="Q15" s="22"/>
      <c r="R15" s="23"/>
    </row>
    <row r="16" spans="1:18" s="2" customFormat="1" x14ac:dyDescent="0.25">
      <c r="A16" s="5">
        <f t="shared" si="3"/>
        <v>5</v>
      </c>
      <c r="B16" s="8" t="s">
        <v>86</v>
      </c>
      <c r="C16" s="8" t="s">
        <v>94</v>
      </c>
      <c r="D16" s="8" t="s">
        <v>17</v>
      </c>
      <c r="E16" s="8" t="s">
        <v>25</v>
      </c>
      <c r="F16" s="9">
        <v>43507</v>
      </c>
      <c r="G16" s="30">
        <f t="shared" si="2"/>
        <v>3</v>
      </c>
      <c r="H16" s="4" t="s">
        <v>91</v>
      </c>
      <c r="I16" s="9">
        <v>43504</v>
      </c>
      <c r="J16" s="9">
        <v>43504</v>
      </c>
      <c r="K16" s="9">
        <v>43504</v>
      </c>
      <c r="L16" s="12">
        <v>408914323</v>
      </c>
      <c r="M16" s="13">
        <v>408701194.97000003</v>
      </c>
      <c r="N16" s="14">
        <v>99.947879540000002</v>
      </c>
      <c r="O16" s="17">
        <v>6.3446291599999996E-2</v>
      </c>
      <c r="P16" s="26" t="s">
        <v>92</v>
      </c>
      <c r="Q16" s="22"/>
      <c r="R16" s="23"/>
    </row>
    <row r="17" spans="1:18" s="2" customFormat="1" x14ac:dyDescent="0.25">
      <c r="A17" s="5">
        <f t="shared" si="3"/>
        <v>6</v>
      </c>
      <c r="B17" s="8" t="s">
        <v>86</v>
      </c>
      <c r="C17" s="8" t="s">
        <v>94</v>
      </c>
      <c r="D17" s="8" t="s">
        <v>17</v>
      </c>
      <c r="E17" s="8" t="s">
        <v>19</v>
      </c>
      <c r="F17" s="9">
        <v>43507</v>
      </c>
      <c r="G17" s="30">
        <f t="shared" si="2"/>
        <v>3</v>
      </c>
      <c r="H17" s="4" t="s">
        <v>91</v>
      </c>
      <c r="I17" s="9">
        <v>43504</v>
      </c>
      <c r="J17" s="9">
        <v>43504</v>
      </c>
      <c r="K17" s="9">
        <v>43504</v>
      </c>
      <c r="L17" s="12">
        <v>61265461</v>
      </c>
      <c r="M17" s="13">
        <v>61233529.159999996</v>
      </c>
      <c r="N17" s="14">
        <v>99.947879540000002</v>
      </c>
      <c r="O17" s="17">
        <v>6.3446291599999996E-2</v>
      </c>
      <c r="P17" s="26" t="s">
        <v>92</v>
      </c>
      <c r="Q17" s="22"/>
      <c r="R17" s="23"/>
    </row>
    <row r="18" spans="1:18" s="2" customFormat="1" x14ac:dyDescent="0.25">
      <c r="A18" s="5">
        <f t="shared" si="3"/>
        <v>7</v>
      </c>
      <c r="B18" s="8" t="s">
        <v>86</v>
      </c>
      <c r="C18" s="8" t="s">
        <v>94</v>
      </c>
      <c r="D18" s="8" t="s">
        <v>17</v>
      </c>
      <c r="E18" s="8" t="s">
        <v>26</v>
      </c>
      <c r="F18" s="9">
        <v>43507</v>
      </c>
      <c r="G18" s="30">
        <f t="shared" si="2"/>
        <v>3</v>
      </c>
      <c r="H18" s="4" t="s">
        <v>91</v>
      </c>
      <c r="I18" s="9">
        <v>43504</v>
      </c>
      <c r="J18" s="9">
        <v>43504</v>
      </c>
      <c r="K18" s="9">
        <v>43504</v>
      </c>
      <c r="L18" s="12">
        <v>26279</v>
      </c>
      <c r="M18" s="13">
        <v>26265.3</v>
      </c>
      <c r="N18" s="14">
        <v>99.947879540000002</v>
      </c>
      <c r="O18" s="17">
        <v>6.3446291599999996E-2</v>
      </c>
      <c r="P18" s="26" t="s">
        <v>92</v>
      </c>
      <c r="Q18" s="22"/>
      <c r="R18" s="23"/>
    </row>
    <row r="19" spans="1:18" s="2" customFormat="1" x14ac:dyDescent="0.25">
      <c r="A19" s="5">
        <f t="shared" si="3"/>
        <v>8</v>
      </c>
      <c r="B19" s="8" t="s">
        <v>86</v>
      </c>
      <c r="C19" s="8" t="s">
        <v>94</v>
      </c>
      <c r="D19" s="8" t="s">
        <v>17</v>
      </c>
      <c r="E19" s="8" t="s">
        <v>27</v>
      </c>
      <c r="F19" s="9">
        <v>43507</v>
      </c>
      <c r="G19" s="30">
        <f t="shared" si="2"/>
        <v>3</v>
      </c>
      <c r="H19" s="4" t="s">
        <v>91</v>
      </c>
      <c r="I19" s="9">
        <v>43504</v>
      </c>
      <c r="J19" s="9">
        <v>43504</v>
      </c>
      <c r="K19" s="9">
        <v>43504</v>
      </c>
      <c r="L19" s="12">
        <v>328286215</v>
      </c>
      <c r="M19" s="13">
        <v>328115110.70999998</v>
      </c>
      <c r="N19" s="14">
        <v>99.947879540000002</v>
      </c>
      <c r="O19" s="17">
        <v>6.3446291599999996E-2</v>
      </c>
      <c r="P19" s="26" t="s">
        <v>92</v>
      </c>
      <c r="Q19" s="22"/>
      <c r="R19" s="23"/>
    </row>
    <row r="20" spans="1:18" s="2" customFormat="1" x14ac:dyDescent="0.25">
      <c r="A20" s="5">
        <f t="shared" si="3"/>
        <v>9</v>
      </c>
      <c r="B20" s="8" t="s">
        <v>86</v>
      </c>
      <c r="C20" s="8" t="s">
        <v>94</v>
      </c>
      <c r="D20" s="8" t="s">
        <v>17</v>
      </c>
      <c r="E20" s="8" t="s">
        <v>28</v>
      </c>
      <c r="F20" s="9">
        <v>43507</v>
      </c>
      <c r="G20" s="30">
        <f t="shared" si="2"/>
        <v>3</v>
      </c>
      <c r="H20" s="4" t="s">
        <v>91</v>
      </c>
      <c r="I20" s="9">
        <v>43504</v>
      </c>
      <c r="J20" s="9">
        <v>43504</v>
      </c>
      <c r="K20" s="9">
        <v>43504</v>
      </c>
      <c r="L20" s="12">
        <v>17838691</v>
      </c>
      <c r="M20" s="13">
        <v>17829393.390000001</v>
      </c>
      <c r="N20" s="14">
        <v>99.947879540000002</v>
      </c>
      <c r="O20" s="17">
        <v>6.3446291599999996E-2</v>
      </c>
      <c r="P20" s="26" t="s">
        <v>92</v>
      </c>
      <c r="Q20" s="22"/>
      <c r="R20" s="23"/>
    </row>
    <row r="21" spans="1:18" s="2" customFormat="1" x14ac:dyDescent="0.25">
      <c r="A21" s="5">
        <f t="shared" si="3"/>
        <v>10</v>
      </c>
      <c r="B21" s="8" t="s">
        <v>86</v>
      </c>
      <c r="C21" s="8" t="s">
        <v>94</v>
      </c>
      <c r="D21" s="8" t="s">
        <v>17</v>
      </c>
      <c r="E21" s="8" t="s">
        <v>39</v>
      </c>
      <c r="F21" s="9">
        <v>43507</v>
      </c>
      <c r="G21" s="30">
        <f t="shared" si="2"/>
        <v>3</v>
      </c>
      <c r="H21" s="4" t="s">
        <v>91</v>
      </c>
      <c r="I21" s="9">
        <v>43504</v>
      </c>
      <c r="J21" s="9">
        <v>43504</v>
      </c>
      <c r="K21" s="9">
        <v>43504</v>
      </c>
      <c r="L21" s="12">
        <v>1051173122</v>
      </c>
      <c r="M21" s="13">
        <v>1050625245.73</v>
      </c>
      <c r="N21" s="14">
        <v>99.947879540000002</v>
      </c>
      <c r="O21" s="17">
        <v>6.3446291599999996E-2</v>
      </c>
      <c r="P21" s="26" t="s">
        <v>92</v>
      </c>
      <c r="Q21" s="22"/>
      <c r="R21" s="23"/>
    </row>
    <row r="22" spans="1:18" s="2" customFormat="1" x14ac:dyDescent="0.25">
      <c r="A22" s="5">
        <f t="shared" si="3"/>
        <v>11</v>
      </c>
      <c r="B22" s="8" t="s">
        <v>86</v>
      </c>
      <c r="C22" s="8" t="s">
        <v>94</v>
      </c>
      <c r="D22" s="8" t="s">
        <v>17</v>
      </c>
      <c r="E22" s="8" t="s">
        <v>29</v>
      </c>
      <c r="F22" s="9">
        <v>43507</v>
      </c>
      <c r="G22" s="30">
        <f t="shared" si="2"/>
        <v>3</v>
      </c>
      <c r="H22" s="4" t="s">
        <v>91</v>
      </c>
      <c r="I22" s="9">
        <v>43504</v>
      </c>
      <c r="J22" s="9">
        <v>43504</v>
      </c>
      <c r="K22" s="9">
        <v>43504</v>
      </c>
      <c r="L22" s="12">
        <v>864401975</v>
      </c>
      <c r="M22" s="13">
        <v>863951444.71000004</v>
      </c>
      <c r="N22" s="14">
        <v>99.947879540000002</v>
      </c>
      <c r="O22" s="17">
        <v>6.3446291599999996E-2</v>
      </c>
      <c r="P22" s="26" t="s">
        <v>92</v>
      </c>
      <c r="Q22" s="22"/>
      <c r="R22" s="23"/>
    </row>
    <row r="23" spans="1:18" s="2" customFormat="1" x14ac:dyDescent="0.25">
      <c r="A23" s="5">
        <f t="shared" si="3"/>
        <v>12</v>
      </c>
      <c r="B23" s="8" t="s">
        <v>86</v>
      </c>
      <c r="C23" s="8" t="s">
        <v>94</v>
      </c>
      <c r="D23" s="8" t="s">
        <v>17</v>
      </c>
      <c r="E23" s="8" t="s">
        <v>30</v>
      </c>
      <c r="F23" s="9">
        <v>43507</v>
      </c>
      <c r="G23" s="30">
        <f t="shared" si="2"/>
        <v>3</v>
      </c>
      <c r="H23" s="4" t="s">
        <v>91</v>
      </c>
      <c r="I23" s="9">
        <v>43504</v>
      </c>
      <c r="J23" s="9">
        <v>43504</v>
      </c>
      <c r="K23" s="9">
        <v>43504</v>
      </c>
      <c r="L23" s="12">
        <v>7123083</v>
      </c>
      <c r="M23" s="13">
        <v>7119370.4199999999</v>
      </c>
      <c r="N23" s="14">
        <v>99.947879540000002</v>
      </c>
      <c r="O23" s="17">
        <v>6.3446291599999996E-2</v>
      </c>
      <c r="P23" s="26" t="s">
        <v>92</v>
      </c>
      <c r="Q23" s="22"/>
      <c r="R23" s="23"/>
    </row>
    <row r="24" spans="1:18" s="2" customFormat="1" x14ac:dyDescent="0.25">
      <c r="A24" s="5">
        <f t="shared" si="3"/>
        <v>13</v>
      </c>
      <c r="B24" s="8" t="s">
        <v>71</v>
      </c>
      <c r="C24" s="8" t="s">
        <v>72</v>
      </c>
      <c r="D24" s="8" t="s">
        <v>17</v>
      </c>
      <c r="E24" s="8" t="s">
        <v>20</v>
      </c>
      <c r="F24" s="9">
        <v>43565</v>
      </c>
      <c r="G24" s="30">
        <f t="shared" si="2"/>
        <v>61</v>
      </c>
      <c r="H24" s="4" t="s">
        <v>91</v>
      </c>
      <c r="I24" s="9">
        <v>43504</v>
      </c>
      <c r="J24" s="9">
        <v>43504</v>
      </c>
      <c r="K24" s="9">
        <v>43504</v>
      </c>
      <c r="L24" s="12">
        <v>2500000</v>
      </c>
      <c r="M24" s="13">
        <v>247031750</v>
      </c>
      <c r="N24" s="14">
        <v>98.812700000000007</v>
      </c>
      <c r="O24" s="17">
        <v>7.1897000000000003E-2</v>
      </c>
      <c r="P24" s="26" t="s">
        <v>92</v>
      </c>
      <c r="Q24" s="22"/>
      <c r="R24" s="23"/>
    </row>
    <row r="25" spans="1:18" s="2" customFormat="1" x14ac:dyDescent="0.25">
      <c r="A25" s="5">
        <f t="shared" si="3"/>
        <v>14</v>
      </c>
      <c r="B25" s="8" t="s">
        <v>71</v>
      </c>
      <c r="C25" s="8" t="s">
        <v>72</v>
      </c>
      <c r="D25" s="8" t="s">
        <v>17</v>
      </c>
      <c r="E25" s="8" t="s">
        <v>20</v>
      </c>
      <c r="F25" s="9">
        <v>43565</v>
      </c>
      <c r="G25" s="30">
        <f t="shared" si="2"/>
        <v>61</v>
      </c>
      <c r="H25" s="4" t="s">
        <v>91</v>
      </c>
      <c r="I25" s="9">
        <v>43504</v>
      </c>
      <c r="J25" s="9">
        <v>43504</v>
      </c>
      <c r="K25" s="9">
        <v>43504</v>
      </c>
      <c r="L25" s="12">
        <v>2500000</v>
      </c>
      <c r="M25" s="13">
        <v>247031750</v>
      </c>
      <c r="N25" s="14">
        <v>98.812700000000007</v>
      </c>
      <c r="O25" s="17">
        <v>7.1897000000000003E-2</v>
      </c>
      <c r="P25" s="26" t="s">
        <v>92</v>
      </c>
      <c r="Q25" s="22"/>
      <c r="R25" s="23"/>
    </row>
    <row r="26" spans="1:18" s="2" customFormat="1" x14ac:dyDescent="0.25">
      <c r="A26" s="5">
        <f t="shared" si="3"/>
        <v>15</v>
      </c>
      <c r="B26" s="8" t="s">
        <v>87</v>
      </c>
      <c r="C26" s="8" t="s">
        <v>88</v>
      </c>
      <c r="D26" s="8" t="s">
        <v>17</v>
      </c>
      <c r="E26" s="8" t="s">
        <v>20</v>
      </c>
      <c r="F26" s="9">
        <v>43525</v>
      </c>
      <c r="G26" s="30">
        <f t="shared" si="2"/>
        <v>21</v>
      </c>
      <c r="H26" s="4" t="s">
        <v>91</v>
      </c>
      <c r="I26" s="9">
        <v>43504</v>
      </c>
      <c r="J26" s="9">
        <v>43504</v>
      </c>
      <c r="K26" s="9">
        <v>43504</v>
      </c>
      <c r="L26" s="12">
        <v>47500000</v>
      </c>
      <c r="M26" s="13">
        <v>4732301500</v>
      </c>
      <c r="N26" s="14">
        <v>99.627399999999994</v>
      </c>
      <c r="O26" s="17">
        <v>6.5004000000000006E-2</v>
      </c>
      <c r="P26" s="26" t="s">
        <v>92</v>
      </c>
      <c r="Q26" s="22"/>
      <c r="R26" s="23"/>
    </row>
    <row r="27" spans="1:18" s="2" customFormat="1" x14ac:dyDescent="0.25">
      <c r="A27" s="5">
        <f t="shared" si="3"/>
        <v>16</v>
      </c>
      <c r="B27" s="8" t="s">
        <v>86</v>
      </c>
      <c r="C27" s="8" t="s">
        <v>94</v>
      </c>
      <c r="D27" s="8" t="s">
        <v>17</v>
      </c>
      <c r="E27" s="8" t="s">
        <v>20</v>
      </c>
      <c r="F27" s="9">
        <v>43507</v>
      </c>
      <c r="G27" s="30">
        <f t="shared" si="2"/>
        <v>3</v>
      </c>
      <c r="H27" s="4" t="s">
        <v>91</v>
      </c>
      <c r="I27" s="9">
        <v>43504</v>
      </c>
      <c r="J27" s="9">
        <v>43504</v>
      </c>
      <c r="K27" s="9">
        <v>43504</v>
      </c>
      <c r="L27" s="12">
        <v>1782953271</v>
      </c>
      <c r="M27" s="13">
        <v>1782023987.55</v>
      </c>
      <c r="N27" s="14">
        <v>99.947879540000002</v>
      </c>
      <c r="O27" s="17">
        <v>6.3446291599999996E-2</v>
      </c>
      <c r="P27" s="26" t="s">
        <v>92</v>
      </c>
      <c r="Q27" s="22"/>
      <c r="R27" s="23"/>
    </row>
    <row r="28" spans="1:18" s="2" customFormat="1" x14ac:dyDescent="0.25">
      <c r="A28" s="5">
        <f t="shared" si="3"/>
        <v>17</v>
      </c>
      <c r="B28" s="8" t="s">
        <v>86</v>
      </c>
      <c r="C28" s="8" t="s">
        <v>94</v>
      </c>
      <c r="D28" s="8" t="s">
        <v>17</v>
      </c>
      <c r="E28" s="8" t="s">
        <v>31</v>
      </c>
      <c r="F28" s="9">
        <v>43507</v>
      </c>
      <c r="G28" s="30">
        <f t="shared" si="2"/>
        <v>3</v>
      </c>
      <c r="H28" s="4" t="s">
        <v>91</v>
      </c>
      <c r="I28" s="9">
        <v>43504</v>
      </c>
      <c r="J28" s="9">
        <v>43504</v>
      </c>
      <c r="K28" s="9">
        <v>43504</v>
      </c>
      <c r="L28" s="12">
        <v>310670681</v>
      </c>
      <c r="M28" s="13">
        <v>310508758.00999999</v>
      </c>
      <c r="N28" s="14">
        <v>99.947879540000002</v>
      </c>
      <c r="O28" s="17">
        <v>6.3446291599999996E-2</v>
      </c>
      <c r="P28" s="26" t="s">
        <v>92</v>
      </c>
      <c r="Q28" s="22"/>
      <c r="R28" s="23"/>
    </row>
    <row r="29" spans="1:18" s="2" customFormat="1" x14ac:dyDescent="0.25">
      <c r="A29" s="5">
        <f t="shared" si="3"/>
        <v>18</v>
      </c>
      <c r="B29" s="8" t="s">
        <v>86</v>
      </c>
      <c r="C29" s="8" t="s">
        <v>94</v>
      </c>
      <c r="D29" s="8" t="s">
        <v>17</v>
      </c>
      <c r="E29" s="8" t="s">
        <v>32</v>
      </c>
      <c r="F29" s="9">
        <v>43507</v>
      </c>
      <c r="G29" s="30">
        <f t="shared" si="2"/>
        <v>3</v>
      </c>
      <c r="H29" s="4" t="s">
        <v>91</v>
      </c>
      <c r="I29" s="9">
        <v>43504</v>
      </c>
      <c r="J29" s="9">
        <v>43504</v>
      </c>
      <c r="K29" s="9">
        <v>43504</v>
      </c>
      <c r="L29" s="12">
        <v>16832943</v>
      </c>
      <c r="M29" s="13">
        <v>16824169.59</v>
      </c>
      <c r="N29" s="14">
        <v>99.947879540000002</v>
      </c>
      <c r="O29" s="17">
        <v>6.3446291599999996E-2</v>
      </c>
      <c r="P29" s="26" t="s">
        <v>92</v>
      </c>
      <c r="Q29" s="22"/>
      <c r="R29" s="23"/>
    </row>
    <row r="30" spans="1:18" s="2" customFormat="1" x14ac:dyDescent="0.25">
      <c r="A30" s="5">
        <f t="shared" si="3"/>
        <v>19</v>
      </c>
      <c r="B30" s="8" t="s">
        <v>86</v>
      </c>
      <c r="C30" s="8" t="s">
        <v>94</v>
      </c>
      <c r="D30" s="8" t="s">
        <v>17</v>
      </c>
      <c r="E30" s="8" t="s">
        <v>33</v>
      </c>
      <c r="F30" s="9">
        <v>43507</v>
      </c>
      <c r="G30" s="30">
        <f t="shared" si="2"/>
        <v>3</v>
      </c>
      <c r="H30" s="4" t="s">
        <v>91</v>
      </c>
      <c r="I30" s="9">
        <v>43504</v>
      </c>
      <c r="J30" s="9">
        <v>43504</v>
      </c>
      <c r="K30" s="9">
        <v>43504</v>
      </c>
      <c r="L30" s="12">
        <v>6234003</v>
      </c>
      <c r="M30" s="13">
        <v>6230753.8099999996</v>
      </c>
      <c r="N30" s="14">
        <v>99.947879540000002</v>
      </c>
      <c r="O30" s="17">
        <v>6.3446291599999996E-2</v>
      </c>
      <c r="P30" s="26" t="s">
        <v>92</v>
      </c>
      <c r="Q30" s="22"/>
      <c r="R30" s="23"/>
    </row>
    <row r="31" spans="1:18" s="2" customFormat="1" x14ac:dyDescent="0.25">
      <c r="A31" s="5">
        <f t="shared" si="3"/>
        <v>20</v>
      </c>
      <c r="B31" s="8" t="s">
        <v>86</v>
      </c>
      <c r="C31" s="8" t="s">
        <v>94</v>
      </c>
      <c r="D31" s="8" t="s">
        <v>17</v>
      </c>
      <c r="E31" s="8" t="s">
        <v>34</v>
      </c>
      <c r="F31" s="9">
        <v>43507</v>
      </c>
      <c r="G31" s="30">
        <f t="shared" si="2"/>
        <v>3</v>
      </c>
      <c r="H31" s="4" t="s">
        <v>91</v>
      </c>
      <c r="I31" s="9">
        <v>43504</v>
      </c>
      <c r="J31" s="9">
        <v>43504</v>
      </c>
      <c r="K31" s="9">
        <v>43504</v>
      </c>
      <c r="L31" s="12">
        <v>368186577</v>
      </c>
      <c r="M31" s="13">
        <v>367994676.45999998</v>
      </c>
      <c r="N31" s="14">
        <v>99.947879540000002</v>
      </c>
      <c r="O31" s="17">
        <v>6.3446291599999996E-2</v>
      </c>
      <c r="P31" s="26" t="s">
        <v>92</v>
      </c>
      <c r="Q31" s="22"/>
      <c r="R31" s="23"/>
    </row>
    <row r="32" spans="1:18" s="2" customFormat="1" x14ac:dyDescent="0.25">
      <c r="A32" s="5">
        <f t="shared" si="3"/>
        <v>21</v>
      </c>
      <c r="B32" s="8" t="s">
        <v>86</v>
      </c>
      <c r="C32" s="8" t="s">
        <v>94</v>
      </c>
      <c r="D32" s="8" t="s">
        <v>17</v>
      </c>
      <c r="E32" s="8" t="s">
        <v>35</v>
      </c>
      <c r="F32" s="9">
        <v>43507</v>
      </c>
      <c r="G32" s="30">
        <f t="shared" si="2"/>
        <v>3</v>
      </c>
      <c r="H32" s="4" t="s">
        <v>91</v>
      </c>
      <c r="I32" s="9">
        <v>43504</v>
      </c>
      <c r="J32" s="9">
        <v>43504</v>
      </c>
      <c r="K32" s="9">
        <v>43504</v>
      </c>
      <c r="L32" s="12">
        <v>75711625</v>
      </c>
      <c r="M32" s="13">
        <v>75672163.75</v>
      </c>
      <c r="N32" s="14">
        <v>99.947879540000002</v>
      </c>
      <c r="O32" s="17">
        <v>6.3446291599999996E-2</v>
      </c>
      <c r="P32" s="26" t="s">
        <v>92</v>
      </c>
      <c r="Q32" s="22"/>
      <c r="R32" s="23"/>
    </row>
    <row r="33" spans="1:18" s="2" customFormat="1" x14ac:dyDescent="0.25">
      <c r="A33" s="5">
        <f t="shared" si="3"/>
        <v>22</v>
      </c>
      <c r="B33" s="8" t="s">
        <v>86</v>
      </c>
      <c r="C33" s="8" t="s">
        <v>94</v>
      </c>
      <c r="D33" s="8" t="s">
        <v>17</v>
      </c>
      <c r="E33" s="8" t="s">
        <v>21</v>
      </c>
      <c r="F33" s="9">
        <v>43507</v>
      </c>
      <c r="G33" s="30">
        <f t="shared" si="2"/>
        <v>3</v>
      </c>
      <c r="H33" s="4" t="s">
        <v>91</v>
      </c>
      <c r="I33" s="9">
        <v>43504</v>
      </c>
      <c r="J33" s="9">
        <v>43504</v>
      </c>
      <c r="K33" s="9">
        <v>43504</v>
      </c>
      <c r="L33" s="12">
        <v>252603926</v>
      </c>
      <c r="M33" s="13">
        <v>252472267.66999999</v>
      </c>
      <c r="N33" s="14">
        <v>99.947879540000002</v>
      </c>
      <c r="O33" s="17">
        <v>6.3446291599999996E-2</v>
      </c>
      <c r="P33" s="26" t="s">
        <v>92</v>
      </c>
      <c r="Q33" s="22"/>
      <c r="R33" s="23"/>
    </row>
    <row r="34" spans="1:18" s="2" customFormat="1" x14ac:dyDescent="0.25">
      <c r="A34" s="5">
        <f t="shared" si="3"/>
        <v>23</v>
      </c>
      <c r="B34" s="8" t="s">
        <v>86</v>
      </c>
      <c r="C34" s="8" t="s">
        <v>94</v>
      </c>
      <c r="D34" s="8" t="s">
        <v>17</v>
      </c>
      <c r="E34" s="8" t="s">
        <v>36</v>
      </c>
      <c r="F34" s="9">
        <v>43507</v>
      </c>
      <c r="G34" s="30">
        <f t="shared" si="2"/>
        <v>3</v>
      </c>
      <c r="H34" s="4" t="s">
        <v>91</v>
      </c>
      <c r="I34" s="9">
        <v>43504</v>
      </c>
      <c r="J34" s="9">
        <v>43504</v>
      </c>
      <c r="K34" s="9">
        <v>43504</v>
      </c>
      <c r="L34" s="12">
        <v>454842994</v>
      </c>
      <c r="M34" s="13">
        <v>454605927.74000001</v>
      </c>
      <c r="N34" s="14">
        <v>99.947879540000002</v>
      </c>
      <c r="O34" s="17">
        <v>6.3446291599999996E-2</v>
      </c>
      <c r="P34" s="26" t="s">
        <v>92</v>
      </c>
      <c r="Q34" s="22"/>
      <c r="R34" s="23"/>
    </row>
    <row r="35" spans="1:18" s="2" customFormat="1" x14ac:dyDescent="0.25">
      <c r="A35" s="5">
        <f t="shared" si="3"/>
        <v>24</v>
      </c>
      <c r="B35" s="8" t="s">
        <v>86</v>
      </c>
      <c r="C35" s="8" t="s">
        <v>94</v>
      </c>
      <c r="D35" s="8" t="s">
        <v>17</v>
      </c>
      <c r="E35" s="8" t="s">
        <v>37</v>
      </c>
      <c r="F35" s="9">
        <v>43507</v>
      </c>
      <c r="G35" s="30">
        <f t="shared" si="2"/>
        <v>3</v>
      </c>
      <c r="H35" s="4" t="s">
        <v>91</v>
      </c>
      <c r="I35" s="9">
        <v>43504</v>
      </c>
      <c r="J35" s="9">
        <v>43504</v>
      </c>
      <c r="K35" s="9">
        <v>43504</v>
      </c>
      <c r="L35" s="12">
        <v>6343767</v>
      </c>
      <c r="M35" s="13">
        <v>6340460.5999999996</v>
      </c>
      <c r="N35" s="14">
        <v>99.947879540000002</v>
      </c>
      <c r="O35" s="17">
        <v>6.3446291599999996E-2</v>
      </c>
      <c r="P35" s="26" t="s">
        <v>92</v>
      </c>
      <c r="Q35" s="22"/>
      <c r="R35" s="23"/>
    </row>
    <row r="36" spans="1:18" s="2" customFormat="1" x14ac:dyDescent="0.25">
      <c r="A36" s="5">
        <f t="shared" si="3"/>
        <v>25</v>
      </c>
      <c r="B36" s="8" t="s">
        <v>87</v>
      </c>
      <c r="C36" s="8" t="s">
        <v>88</v>
      </c>
      <c r="D36" s="8" t="s">
        <v>17</v>
      </c>
      <c r="E36" s="8" t="s">
        <v>38</v>
      </c>
      <c r="F36" s="9">
        <v>43525</v>
      </c>
      <c r="G36" s="30">
        <f t="shared" si="2"/>
        <v>21</v>
      </c>
      <c r="H36" s="4" t="s">
        <v>91</v>
      </c>
      <c r="I36" s="9">
        <v>43504</v>
      </c>
      <c r="J36" s="9">
        <v>43504</v>
      </c>
      <c r="K36" s="9">
        <v>43504</v>
      </c>
      <c r="L36" s="12">
        <v>2500000</v>
      </c>
      <c r="M36" s="13">
        <v>249068500</v>
      </c>
      <c r="N36" s="14">
        <v>99.627399999999994</v>
      </c>
      <c r="O36" s="17">
        <v>6.5004000000000006E-2</v>
      </c>
      <c r="P36" s="26" t="s">
        <v>92</v>
      </c>
      <c r="Q36" s="22"/>
      <c r="R36" s="23"/>
    </row>
    <row r="37" spans="1:18" s="2" customFormat="1" x14ac:dyDescent="0.25">
      <c r="A37" s="5">
        <f t="shared" si="3"/>
        <v>26</v>
      </c>
      <c r="B37" s="8" t="s">
        <v>86</v>
      </c>
      <c r="C37" s="8" t="s">
        <v>94</v>
      </c>
      <c r="D37" s="8" t="s">
        <v>17</v>
      </c>
      <c r="E37" s="8" t="s">
        <v>38</v>
      </c>
      <c r="F37" s="9">
        <v>43507</v>
      </c>
      <c r="G37" s="30">
        <f t="shared" si="2"/>
        <v>3</v>
      </c>
      <c r="H37" s="4" t="s">
        <v>91</v>
      </c>
      <c r="I37" s="9">
        <v>43504</v>
      </c>
      <c r="J37" s="9">
        <v>43504</v>
      </c>
      <c r="K37" s="9">
        <v>43504</v>
      </c>
      <c r="L37" s="12">
        <v>806092772</v>
      </c>
      <c r="M37" s="13">
        <v>805672632.74000001</v>
      </c>
      <c r="N37" s="14">
        <v>99.947879540000002</v>
      </c>
      <c r="O37" s="17">
        <v>6.3446291599999996E-2</v>
      </c>
      <c r="P37" s="26" t="s">
        <v>92</v>
      </c>
      <c r="Q37" s="22"/>
      <c r="R37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04-02-2019</vt:lpstr>
      <vt:lpstr>05-02-2019</vt:lpstr>
      <vt:lpstr>06-02-2019</vt:lpstr>
      <vt:lpstr>07-02-2019</vt:lpstr>
      <vt:lpstr>08-02-2019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2019-02-28T15:45:36Z</dcterms:modified>
</cp:coreProperties>
</file>